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racts\documents\"/>
    </mc:Choice>
  </mc:AlternateContent>
  <xr:revisionPtr revIDLastSave="0" documentId="8_{1FAABEA1-1227-4C22-80A1-0BCF506A7930}" xr6:coauthVersionLast="47" xr6:coauthVersionMax="47" xr10:uidLastSave="{00000000-0000-0000-0000-000000000000}"/>
  <bookViews>
    <workbookView xWindow="-110" yWindow="-110" windowWidth="19420" windowHeight="10420" tabRatio="229" xr2:uid="{00000000-000D-0000-FFFF-FFFF00000000}"/>
  </bookViews>
  <sheets>
    <sheet name="Item Lists" sheetId="3" r:id="rId1"/>
  </sheets>
  <definedNames>
    <definedName name="_xlnm.Print_Titles" localSheetId="0">'Item Lists'!$1:$5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2" i="3" l="1"/>
  <c r="K78" i="3"/>
  <c r="G93" i="3"/>
  <c r="I93" i="3"/>
  <c r="E93" i="3"/>
  <c r="D93" i="3"/>
  <c r="E78" i="3"/>
  <c r="G78" i="3"/>
  <c r="I78" i="3"/>
  <c r="D78" i="3"/>
  <c r="E92" i="3"/>
  <c r="G92" i="3"/>
  <c r="I92" i="3"/>
  <c r="D92" i="3"/>
  <c r="K93" i="3" l="1"/>
</calcChain>
</file>

<file path=xl/sharedStrings.xml><?xml version="1.0" encoding="utf-8"?>
<sst xmlns="http://schemas.openxmlformats.org/spreadsheetml/2006/main" count="140" uniqueCount="101">
  <si>
    <t>Item</t>
  </si>
  <si>
    <t>Quantity</t>
  </si>
  <si>
    <t>Price</t>
  </si>
  <si>
    <t>Extension</t>
  </si>
  <si>
    <t>Section B:  Proposal Page</t>
  </si>
  <si>
    <t>DATE: 3/13/25</t>
  </si>
  <si>
    <t>OLIN WASTE TRANSFER DROP-OFF</t>
  </si>
  <si>
    <t>CONTRACT NO. 9318</t>
  </si>
  <si>
    <t/>
  </si>
  <si>
    <t>Parisi Construction, LLC</t>
  </si>
  <si>
    <t>10701 - TRAFFIC CONTROL - L.S.</t>
  </si>
  <si>
    <t>10912 - MOBILIZATION - L.S.</t>
  </si>
  <si>
    <t>20101.5 - EXCAVATION CUT-SOLID WASTE REMOVAL - TON</t>
  </si>
  <si>
    <t>20141 - GEOTEXTILE REINFORCEMENT FABRIC - S.Y.</t>
  </si>
  <si>
    <t>20204 - SELECT FILL - TON</t>
  </si>
  <si>
    <t>20217 - CLEAR STONE - TON</t>
  </si>
  <si>
    <t>20219 - BREAKER RUN - TON</t>
  </si>
  <si>
    <t>20221 - TOPSOIL - S.Y.</t>
  </si>
  <si>
    <t>20251 - HEAVY RIPRAP- GLACIAL FIELDSTONE - TON</t>
  </si>
  <si>
    <t>20256 - RIPRAP FILTER FABRIC, TYPE HR - S.Y.</t>
  </si>
  <si>
    <t>20303 - SAWCUT ASPHALT PAVEMENT  - L.F.</t>
  </si>
  <si>
    <t>20404 - CLEARING - L.S.</t>
  </si>
  <si>
    <t>20409 - GRUBBING - L.S.</t>
  </si>
  <si>
    <t>20701 - TERRACE SEEDING - S.Y.</t>
  </si>
  <si>
    <t>20707 - INFILTRATION SIDE SLOPES SEEDING - S.Y.</t>
  </si>
  <si>
    <t>20712 - NO STRATIFICATION NATIVE SEED MIX - S.Y.</t>
  </si>
  <si>
    <t>20970 - TREES, SHRUBS, PERENNIALS AND GRASSES DROUGHT WATERING - EACH</t>
  </si>
  <si>
    <t>21002 - EROSION CONTROL INSPECTION - EACH</t>
  </si>
  <si>
    <t>21011 - CONSTRUCTION ENTRANCE - EACH</t>
  </si>
  <si>
    <t>21013 - STREET SWEEPING - LUMP SUM</t>
  </si>
  <si>
    <t>21014 - CLEAR STONE BERM (DITCH CHECK) - EACH</t>
  </si>
  <si>
    <t xml:space="preserve">21017 - SILT SOCK (8 INCH)- COMPLETE - L.F. </t>
  </si>
  <si>
    <t xml:space="preserve">21021 - SILT FENCE - COMPLETE - L.F. </t>
  </si>
  <si>
    <t>21049 - INLET PROTECTION, RIGID FRAM - PROVIDE AND INSTALL (TO REMAIN) - EACH</t>
  </si>
  <si>
    <t>21050 - INLET PROTECTION, RIGID FRAME - MAINTAIN DURING CONSTRUCTION - EACH</t>
  </si>
  <si>
    <t>21051 - INLET PROTECTION, RIDGID FRAME - REMOVE - EACH</t>
  </si>
  <si>
    <t>21062 - EROSION MATTING, CLASS 1, URBAN TYPE B - S.Y.</t>
  </si>
  <si>
    <t>21063 - EROSION MATTING, CLASS I, TYPE A - ORGANIC - S.Y.</t>
  </si>
  <si>
    <t>21073 - EROSION MATTING, CLASS II, TYPE C ORGANIC - S.Y.</t>
  </si>
  <si>
    <t>21302 - CONSTRUCTION FENCE (PLASTIC) - LF</t>
  </si>
  <si>
    <t>30201 - TYPE 'A' CONCRETE CURB &amp; GUTTER - L.F.</t>
  </si>
  <si>
    <t>40102 - CRUSHED AGGREGATE BASE COURSE GRADATION NO. 2 - TON</t>
  </si>
  <si>
    <t>40203 - HMA PAVEMENT 3 MT 58-28 S - TON</t>
  </si>
  <si>
    <t>40205 - HMA PAVEMENT 4 MT 58-28 H - TON</t>
  </si>
  <si>
    <t>40218 - TACK COAT - GAL</t>
  </si>
  <si>
    <t>50202 - TYPE II DEWATERING - LUMP SUM</t>
  </si>
  <si>
    <t>50211 - SELECT BACKFILL FOR STORM SEWER - T.F.</t>
  </si>
  <si>
    <t>50226 - UTILITY TRENCH PATCH TYPE III - T.F.</t>
  </si>
  <si>
    <t xml:space="preserve">50401 - 12 INCH TYPE I RCP STORM SEWER PIPE - L.F. </t>
  </si>
  <si>
    <t xml:space="preserve">50402 - 15 INCH TYPE I RCP STORM SEWER PIPE - L.F. </t>
  </si>
  <si>
    <t xml:space="preserve">50403 - 18 INCH TYPE I RCP STORM SEWER PIPE - L.F. </t>
  </si>
  <si>
    <t xml:space="preserve">50404 - 21 INCH TYPE I RCP STORM SEWER PIPE - L.F. </t>
  </si>
  <si>
    <t>50461 - 12 INCH RCP AE - EACH</t>
  </si>
  <si>
    <t>50462 - 15 INCH RCP AE - EACH</t>
  </si>
  <si>
    <t>50464 - 21 INCH RCP AE - EACH</t>
  </si>
  <si>
    <t>50601 - 12 INCH RCP AE GATE - EACH</t>
  </si>
  <si>
    <t>50604 - 21 INCH RCP AE GATE - EACH</t>
  </si>
  <si>
    <t>50724 - 4'X4' STORM SAS - EACH</t>
  </si>
  <si>
    <t>50792 - STORMSEWER TAP - EA</t>
  </si>
  <si>
    <t>90000 - STORMWATER CONTROL - LS</t>
  </si>
  <si>
    <t>90001 - ENGINEERED SOIL - CY</t>
  </si>
  <si>
    <t>90002 - INFILTRATION PLUGS - SF</t>
  </si>
  <si>
    <t>90003 - 96" DIA CATCH BASIN WITH SUMP - EACH</t>
  </si>
  <si>
    <t>90004 - TEMPORARILY REMOVE &amp; RESET CHAIN LINK FENCE - LF</t>
  </si>
  <si>
    <t>90005 - CONSTRUCTION SURVEYING - LUMP SUM</t>
  </si>
  <si>
    <t>90006 - 8' DRILLED PVC UNDERDRAIN - LF</t>
  </si>
  <si>
    <t>90007 - 8' SCH 35 CLEAN OUT (BIORETENTION) - EACH</t>
  </si>
  <si>
    <t>90008 - FLEXSTORM PURE POST CONSTRUCTION INLET INSERTS - EACH</t>
  </si>
  <si>
    <t>90009 - GROUNDWATER/SITE DEWATERING - EACH</t>
  </si>
  <si>
    <t>90010 - BIOFILTRATION MAINTENANCE - EACH</t>
  </si>
  <si>
    <t>90011 - REMOVING DEBRIS - L.S.</t>
  </si>
  <si>
    <t>90012 - CHAIN LINK FENCE - L.F.</t>
  </si>
  <si>
    <t>90013 - SPECIAL CURB &amp; GUTTER - L.F.</t>
  </si>
  <si>
    <t>90014 - CONCRETE FLUME - EACH</t>
  </si>
  <si>
    <t>90015 - REMOVE EXISTING CULVERT - EACH</t>
  </si>
  <si>
    <t>90016 - ELECTRICAL ROUGH-IN - L.S.</t>
  </si>
  <si>
    <t>90017 - CONCRETE PAD FOR ELECTRIC GRINDER - L.S.</t>
  </si>
  <si>
    <t>90018 - OIL RECYCLING SHELTER FOUNDATION - L.S.</t>
  </si>
  <si>
    <t>90019 - CONCRETE PAD AND GUARDRAIL FOR GAS MONITORING WELL - L.S.</t>
  </si>
  <si>
    <t>90020 - PAVEMENT MARKING - L.S.</t>
  </si>
  <si>
    <t>Section B:  Proposal Page Alternate</t>
  </si>
  <si>
    <t>90021.01 - GEOTEXTILE REINFORCEMENT FABRIC - S.Y.</t>
  </si>
  <si>
    <t>90021.02 - BREAKER RUN - TON</t>
  </si>
  <si>
    <t>90021.03 - TYPE 'A' CONCRETE CURB &amp; GUTTER - L.F.</t>
  </si>
  <si>
    <t>90021.04 - 5-INCH CONCRETE SIDEWALK - S.F.</t>
  </si>
  <si>
    <t>90021.05 - 7-INCH CONCRETE SIDEWALK AND DRIVE - S.F.</t>
  </si>
  <si>
    <t>90021.06 - CRUSHED AGGREGATE BASE COURSE GRADATION NO. 2 - TON</t>
  </si>
  <si>
    <t>90021.07 - HMA PAVEMENT 3 MT 58-28 S - TON</t>
  </si>
  <si>
    <t>90021.08 - HMA PAVEMENT 4 MT 58-28 H - TON</t>
  </si>
  <si>
    <t>90021.09 - TACK COAT - GAL</t>
  </si>
  <si>
    <t>90021.10 - PAVEMENT MARKING - L.S.</t>
  </si>
  <si>
    <t>90021.11 - TRASH ENCLOSURE - L.S.</t>
  </si>
  <si>
    <t>82 Items</t>
  </si>
  <si>
    <t>Totals</t>
  </si>
  <si>
    <t>Speedway Sand &amp; Gravel, Inc.</t>
  </si>
  <si>
    <t>R. G. Huston Co., Inc.</t>
  </si>
  <si>
    <t>Joe Daniels Construction Co., Inc.</t>
  </si>
  <si>
    <t>Integrity Grading &amp; Excavating, Inc.</t>
  </si>
  <si>
    <t>20101 - EXCAVATION CUT - C.Y.</t>
  </si>
  <si>
    <t>Base Bid Subtotal</t>
  </si>
  <si>
    <t>Alternate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</si>
</sst>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3">
    <xf numFmtId="0" fontId="0" fillId="0" borderId="0" xfId="0" applyBorder="1"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Border="1" applyAlignment="1">
      <alignment horizontal="left" vertical="center" wrapText="1"/>
      <protection locked="0"/>
    </xf>
    <xf numFmtId="0" fontId="1" fillId="0" borderId="0" xfId="0" applyFont="1" applyBorder="1" applyAlignment="1">
      <alignment horizontal="center" vertical="center" wrapText="1"/>
      <protection locked="0"/>
    </xf>
    <xf numFmtId="0" fontId="1" fillId="0" borderId="0" xfId="0" applyFont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0" fillId="3" borderId="0" xfId="0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0" fontId="0" fillId="4" borderId="0" xfId="0" applyFill="1" applyBorder="1" applyAlignment="1">
      <alignment horizontal="left" wrapText="1"/>
      <protection locked="0"/>
    </xf>
    <xf numFmtId="2" fontId="0" fillId="4" borderId="0" xfId="0" applyNumberFormat="1" applyFill="1" applyBorder="1" applyAlignment="1">
      <alignment horizontal="center"/>
      <protection locked="0"/>
    </xf>
    <xf numFmtId="164" fontId="0" fillId="4" borderId="0" xfId="0" applyNumberFormat="1" applyFill="1" applyBorder="1" applyAlignment="1">
      <alignment horizontal="center"/>
      <protection locked="0"/>
    </xf>
    <xf numFmtId="0" fontId="1" fillId="0" borderId="0" xfId="0" applyFont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3"/>
  <sheetViews>
    <sheetView tabSelected="1" workbookViewId="0">
      <selection activeCell="A4" sqref="A4"/>
    </sheetView>
  </sheetViews>
  <sheetFormatPr defaultRowHeight="12.5" x14ac:dyDescent="0.25"/>
  <cols>
    <col min="1" max="1" width="48.453125" style="6" customWidth="1"/>
    <col min="2" max="2" width="10" style="4" customWidth="1"/>
    <col min="3" max="3" width="11.26953125" style="5" bestFit="1" customWidth="1"/>
    <col min="4" max="4" width="12.81640625" style="5" bestFit="1" customWidth="1"/>
    <col min="5" max="5" width="13.453125" style="5" customWidth="1"/>
    <col min="6" max="6" width="12.7265625" style="5" hidden="1" customWidth="1"/>
    <col min="7" max="7" width="13.54296875" style="5" customWidth="1"/>
    <col min="8" max="8" width="12.7265625" style="5" hidden="1" customWidth="1"/>
    <col min="9" max="9" width="13.453125" style="5" customWidth="1"/>
    <col min="10" max="10" width="13.7265625" style="5" hidden="1" customWidth="1"/>
    <col min="11" max="11" width="13.1796875" style="5" customWidth="1"/>
    <col min="12" max="12" width="14" style="5" hidden="1" customWidth="1"/>
    <col min="13" max="13" width="12.26953125" style="5" bestFit="1" customWidth="1"/>
    <col min="14" max="14" width="14" style="5" customWidth="1"/>
    <col min="15" max="15" width="12.26953125" style="5" bestFit="1" customWidth="1"/>
    <col min="16" max="16" width="14" style="5" bestFit="1" customWidth="1"/>
    <col min="17" max="24" width="14" style="5" customWidth="1"/>
  </cols>
  <sheetData>
    <row r="1" spans="1:24" s="10" customFormat="1" ht="32.25" customHeight="1" x14ac:dyDescent="0.25">
      <c r="A1" s="9" t="s">
        <v>6</v>
      </c>
      <c r="B1" s="9"/>
      <c r="C1" s="9"/>
      <c r="D1" s="9"/>
      <c r="E1" s="9"/>
      <c r="F1" s="9"/>
      <c r="G1" s="9"/>
    </row>
    <row r="2" spans="1:24" x14ac:dyDescent="0.25">
      <c r="A2" s="2" t="s">
        <v>7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x14ac:dyDescent="0.25">
      <c r="A3" s="6" t="s">
        <v>5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13" customFormat="1" ht="51.75" customHeight="1" x14ac:dyDescent="0.25">
      <c r="A4" s="11" t="s">
        <v>8</v>
      </c>
      <c r="B4" s="12" t="s">
        <v>8</v>
      </c>
      <c r="C4" s="22" t="s">
        <v>9</v>
      </c>
      <c r="D4" s="22"/>
      <c r="E4" s="12" t="s">
        <v>94</v>
      </c>
      <c r="F4" s="12" t="s">
        <v>8</v>
      </c>
      <c r="G4" s="12" t="s">
        <v>95</v>
      </c>
      <c r="H4" s="12" t="s">
        <v>8</v>
      </c>
      <c r="I4" s="12" t="s">
        <v>96</v>
      </c>
      <c r="J4" s="12" t="s">
        <v>8</v>
      </c>
      <c r="K4" s="12" t="s">
        <v>97</v>
      </c>
      <c r="L4" s="12" t="s">
        <v>8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x14ac:dyDescent="0.25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3" t="s">
        <v>2</v>
      </c>
      <c r="J5" s="3" t="s">
        <v>3</v>
      </c>
      <c r="K5" s="3" t="s">
        <v>2</v>
      </c>
      <c r="L5" s="3" t="s">
        <v>3</v>
      </c>
      <c r="M5"/>
      <c r="N5"/>
      <c r="O5"/>
      <c r="P5"/>
      <c r="Q5"/>
      <c r="R5"/>
      <c r="S5"/>
      <c r="T5"/>
      <c r="U5"/>
      <c r="V5"/>
      <c r="W5"/>
      <c r="X5"/>
    </row>
    <row r="6" spans="1:24" ht="13" x14ac:dyDescent="0.3">
      <c r="A6" s="8" t="s">
        <v>4</v>
      </c>
      <c r="B6" t="s">
        <v>8</v>
      </c>
      <c r="C6" t="s">
        <v>8</v>
      </c>
      <c r="D6" t="s">
        <v>8</v>
      </c>
      <c r="E6" t="s">
        <v>8</v>
      </c>
      <c r="F6" t="s">
        <v>8</v>
      </c>
      <c r="G6" t="s">
        <v>8</v>
      </c>
      <c r="H6" t="s">
        <v>8</v>
      </c>
      <c r="I6" t="s">
        <v>8</v>
      </c>
      <c r="J6" t="s">
        <v>8</v>
      </c>
      <c r="K6" t="s">
        <v>8</v>
      </c>
      <c r="L6" t="s">
        <v>8</v>
      </c>
      <c r="M6"/>
      <c r="N6"/>
      <c r="O6"/>
      <c r="P6"/>
    </row>
    <row r="7" spans="1:24" x14ac:dyDescent="0.25">
      <c r="A7" s="6" t="s">
        <v>10</v>
      </c>
      <c r="B7" s="4">
        <v>1</v>
      </c>
      <c r="C7" s="5">
        <v>1200</v>
      </c>
      <c r="D7" s="5">
        <v>1200</v>
      </c>
      <c r="E7" s="5">
        <v>4200</v>
      </c>
      <c r="F7" s="5">
        <v>4200</v>
      </c>
      <c r="G7" s="5">
        <v>5000</v>
      </c>
      <c r="H7" s="5">
        <v>5000</v>
      </c>
      <c r="I7" s="5">
        <v>2411.85</v>
      </c>
      <c r="J7" s="5">
        <v>2411.85</v>
      </c>
      <c r="K7" s="5">
        <v>5000</v>
      </c>
      <c r="L7" s="5">
        <v>5000</v>
      </c>
    </row>
    <row r="8" spans="1:24" x14ac:dyDescent="0.25">
      <c r="A8" s="6" t="s">
        <v>11</v>
      </c>
      <c r="B8" s="4">
        <v>1</v>
      </c>
      <c r="C8" s="5">
        <v>115000</v>
      </c>
      <c r="D8" s="5">
        <v>115000</v>
      </c>
      <c r="E8" s="5">
        <v>161098</v>
      </c>
      <c r="F8" s="5">
        <v>161098</v>
      </c>
      <c r="G8" s="5">
        <v>77211.399999999994</v>
      </c>
      <c r="H8" s="5">
        <v>77211.399999999994</v>
      </c>
      <c r="I8" s="5">
        <v>126558.23</v>
      </c>
      <c r="J8" s="5">
        <v>126558.23</v>
      </c>
      <c r="K8" s="5">
        <v>212505</v>
      </c>
      <c r="L8" s="5">
        <v>212505</v>
      </c>
    </row>
    <row r="9" spans="1:24" x14ac:dyDescent="0.25">
      <c r="A9" s="6" t="s">
        <v>98</v>
      </c>
      <c r="B9" s="4">
        <v>17100</v>
      </c>
      <c r="C9" s="5">
        <v>24</v>
      </c>
      <c r="D9" s="5">
        <v>410400</v>
      </c>
      <c r="E9" s="5">
        <v>10.16</v>
      </c>
      <c r="F9" s="5">
        <v>173736</v>
      </c>
      <c r="G9" s="5">
        <v>24.5</v>
      </c>
      <c r="H9" s="5">
        <v>418950</v>
      </c>
      <c r="I9" s="5">
        <v>20.67</v>
      </c>
      <c r="J9" s="5">
        <v>353457</v>
      </c>
      <c r="K9" s="5">
        <v>37</v>
      </c>
      <c r="L9" s="5">
        <v>632700</v>
      </c>
    </row>
    <row r="10" spans="1:24" ht="25" x14ac:dyDescent="0.25">
      <c r="A10" s="6" t="s">
        <v>12</v>
      </c>
      <c r="B10" s="4">
        <v>50</v>
      </c>
      <c r="C10" s="5">
        <v>35</v>
      </c>
      <c r="D10" s="5">
        <v>1750</v>
      </c>
      <c r="E10" s="5">
        <v>90</v>
      </c>
      <c r="F10" s="5">
        <v>4500</v>
      </c>
      <c r="G10" s="5">
        <v>100</v>
      </c>
      <c r="H10" s="5">
        <v>5000</v>
      </c>
      <c r="I10" s="5">
        <v>114.85</v>
      </c>
      <c r="J10" s="5">
        <v>5742.5</v>
      </c>
      <c r="K10" s="5">
        <v>80</v>
      </c>
      <c r="L10" s="5">
        <v>4000</v>
      </c>
    </row>
    <row r="11" spans="1:24" x14ac:dyDescent="0.25">
      <c r="A11" s="6" t="s">
        <v>13</v>
      </c>
      <c r="B11" s="4">
        <v>15100</v>
      </c>
      <c r="C11" s="5">
        <v>2.1</v>
      </c>
      <c r="D11" s="5">
        <v>31710</v>
      </c>
      <c r="E11" s="5">
        <v>1.5</v>
      </c>
      <c r="F11" s="5">
        <v>22650</v>
      </c>
      <c r="G11" s="5">
        <v>6</v>
      </c>
      <c r="H11" s="5">
        <v>90600</v>
      </c>
      <c r="I11" s="5">
        <v>4.0199999999999996</v>
      </c>
      <c r="J11" s="5">
        <v>60702</v>
      </c>
      <c r="K11" s="5">
        <v>1.53</v>
      </c>
      <c r="L11" s="5">
        <v>23103</v>
      </c>
    </row>
    <row r="12" spans="1:24" x14ac:dyDescent="0.25">
      <c r="A12" s="6" t="s">
        <v>14</v>
      </c>
      <c r="B12" s="4">
        <v>30</v>
      </c>
      <c r="C12" s="5">
        <v>18.5</v>
      </c>
      <c r="D12" s="5">
        <v>555</v>
      </c>
      <c r="E12" s="5">
        <v>50</v>
      </c>
      <c r="F12" s="5">
        <v>1500</v>
      </c>
      <c r="G12" s="5">
        <v>30</v>
      </c>
      <c r="H12" s="5">
        <v>900</v>
      </c>
      <c r="I12" s="5">
        <v>18.38</v>
      </c>
      <c r="J12" s="5">
        <v>551.4</v>
      </c>
      <c r="K12" s="5">
        <v>16.55</v>
      </c>
      <c r="L12" s="5">
        <v>496.5</v>
      </c>
    </row>
    <row r="13" spans="1:24" x14ac:dyDescent="0.25">
      <c r="A13" s="6" t="s">
        <v>15</v>
      </c>
      <c r="B13" s="4">
        <v>207</v>
      </c>
      <c r="C13" s="5">
        <v>16</v>
      </c>
      <c r="D13" s="5">
        <v>3312</v>
      </c>
      <c r="E13" s="5">
        <v>18</v>
      </c>
      <c r="F13" s="5">
        <v>3726</v>
      </c>
      <c r="G13" s="5">
        <v>21</v>
      </c>
      <c r="H13" s="5">
        <v>4347</v>
      </c>
      <c r="I13" s="5">
        <v>28.71</v>
      </c>
      <c r="J13" s="5">
        <v>5942.97</v>
      </c>
      <c r="K13" s="5">
        <v>15.73</v>
      </c>
      <c r="L13" s="5">
        <v>3256.11</v>
      </c>
    </row>
    <row r="14" spans="1:24" x14ac:dyDescent="0.25">
      <c r="A14" s="6" t="s">
        <v>16</v>
      </c>
      <c r="B14" s="4">
        <v>10900</v>
      </c>
      <c r="C14" s="5">
        <v>13</v>
      </c>
      <c r="D14" s="5">
        <v>141700</v>
      </c>
      <c r="E14" s="5">
        <v>17.12</v>
      </c>
      <c r="F14" s="5">
        <v>186608</v>
      </c>
      <c r="G14" s="5">
        <v>21.75</v>
      </c>
      <c r="H14" s="5">
        <v>237075</v>
      </c>
      <c r="I14" s="5">
        <v>24.21</v>
      </c>
      <c r="J14" s="5">
        <v>263889</v>
      </c>
      <c r="K14" s="5">
        <v>30</v>
      </c>
      <c r="L14" s="5">
        <v>327000</v>
      </c>
    </row>
    <row r="15" spans="1:24" x14ac:dyDescent="0.25">
      <c r="A15" s="6" t="s">
        <v>17</v>
      </c>
      <c r="B15" s="4">
        <v>7240</v>
      </c>
      <c r="C15" s="5">
        <v>6.1</v>
      </c>
      <c r="D15" s="5">
        <v>44164</v>
      </c>
      <c r="E15" s="5">
        <v>3.77</v>
      </c>
      <c r="F15" s="5">
        <v>27294.799999999999</v>
      </c>
      <c r="G15" s="5">
        <v>7.5</v>
      </c>
      <c r="H15" s="5">
        <v>54300</v>
      </c>
      <c r="I15" s="5">
        <v>4.1900000000000004</v>
      </c>
      <c r="J15" s="5">
        <v>30335.599999999999</v>
      </c>
      <c r="K15" s="5">
        <v>10.3</v>
      </c>
      <c r="L15" s="5">
        <v>74572</v>
      </c>
    </row>
    <row r="16" spans="1:24" x14ac:dyDescent="0.25">
      <c r="A16" s="6" t="s">
        <v>18</v>
      </c>
      <c r="B16" s="4">
        <v>36</v>
      </c>
      <c r="C16" s="5">
        <v>54</v>
      </c>
      <c r="D16" s="5">
        <v>1944</v>
      </c>
      <c r="E16" s="5">
        <v>67</v>
      </c>
      <c r="F16" s="5">
        <v>2412</v>
      </c>
      <c r="G16" s="5">
        <v>90</v>
      </c>
      <c r="H16" s="5">
        <v>3240</v>
      </c>
      <c r="I16" s="5">
        <v>86.14</v>
      </c>
      <c r="J16" s="5">
        <v>3101.04</v>
      </c>
      <c r="K16" s="5">
        <v>129</v>
      </c>
      <c r="L16" s="5">
        <v>4644</v>
      </c>
    </row>
    <row r="17" spans="1:12" x14ac:dyDescent="0.25">
      <c r="A17" s="6" t="s">
        <v>19</v>
      </c>
      <c r="B17" s="4">
        <v>64</v>
      </c>
      <c r="C17" s="5">
        <v>2.2999999999999998</v>
      </c>
      <c r="D17" s="5">
        <v>147.19999999999999</v>
      </c>
      <c r="E17" s="5">
        <v>3</v>
      </c>
      <c r="F17" s="5">
        <v>192</v>
      </c>
      <c r="G17" s="5">
        <v>7</v>
      </c>
      <c r="H17" s="5">
        <v>448</v>
      </c>
      <c r="I17" s="5">
        <v>4.0199999999999996</v>
      </c>
      <c r="J17" s="5">
        <v>257.27999999999997</v>
      </c>
      <c r="K17" s="5">
        <v>5.15</v>
      </c>
      <c r="L17" s="5">
        <v>329.6</v>
      </c>
    </row>
    <row r="18" spans="1:12" x14ac:dyDescent="0.25">
      <c r="A18" s="6" t="s">
        <v>20</v>
      </c>
      <c r="B18" s="4">
        <v>190</v>
      </c>
      <c r="C18" s="5">
        <v>2.8</v>
      </c>
      <c r="D18" s="5">
        <v>532</v>
      </c>
      <c r="E18" s="5">
        <v>5</v>
      </c>
      <c r="F18" s="5">
        <v>950</v>
      </c>
      <c r="G18" s="5">
        <v>2.35</v>
      </c>
      <c r="H18" s="5">
        <v>446.5</v>
      </c>
      <c r="I18" s="5">
        <v>2.7</v>
      </c>
      <c r="J18" s="5">
        <v>513</v>
      </c>
      <c r="K18" s="5">
        <v>3</v>
      </c>
      <c r="L18" s="5">
        <v>570</v>
      </c>
    </row>
    <row r="19" spans="1:12" x14ac:dyDescent="0.25">
      <c r="A19" s="6" t="s">
        <v>21</v>
      </c>
      <c r="B19" s="4">
        <v>1</v>
      </c>
      <c r="C19" s="5">
        <v>2000</v>
      </c>
      <c r="D19" s="5">
        <v>2000</v>
      </c>
      <c r="E19" s="5">
        <v>1700</v>
      </c>
      <c r="F19" s="5">
        <v>1700</v>
      </c>
      <c r="G19" s="5">
        <v>3000</v>
      </c>
      <c r="H19" s="5">
        <v>3000</v>
      </c>
      <c r="I19" s="5">
        <v>3445.51</v>
      </c>
      <c r="J19" s="5">
        <v>3445.51</v>
      </c>
      <c r="K19" s="5">
        <v>1700</v>
      </c>
      <c r="L19" s="5">
        <v>1700</v>
      </c>
    </row>
    <row r="20" spans="1:12" x14ac:dyDescent="0.25">
      <c r="A20" s="6" t="s">
        <v>22</v>
      </c>
      <c r="B20" s="4">
        <v>1</v>
      </c>
      <c r="C20" s="5">
        <v>5300</v>
      </c>
      <c r="D20" s="5">
        <v>5300</v>
      </c>
      <c r="E20" s="5">
        <v>1000</v>
      </c>
      <c r="F20" s="5">
        <v>1000</v>
      </c>
      <c r="G20" s="5">
        <v>4000</v>
      </c>
      <c r="H20" s="5">
        <v>4000</v>
      </c>
      <c r="I20" s="5">
        <v>3445.51</v>
      </c>
      <c r="J20" s="5">
        <v>3445.51</v>
      </c>
      <c r="K20" s="5">
        <v>5100</v>
      </c>
      <c r="L20" s="5">
        <v>5100</v>
      </c>
    </row>
    <row r="21" spans="1:12" x14ac:dyDescent="0.25">
      <c r="A21" s="6" t="s">
        <v>23</v>
      </c>
      <c r="B21" s="4">
        <v>3510</v>
      </c>
      <c r="C21" s="5">
        <v>1.4</v>
      </c>
      <c r="D21" s="5">
        <v>4914</v>
      </c>
      <c r="E21" s="5">
        <v>0.6</v>
      </c>
      <c r="F21" s="5">
        <v>2106</v>
      </c>
      <c r="G21" s="5">
        <v>3</v>
      </c>
      <c r="H21" s="5">
        <v>10530</v>
      </c>
      <c r="I21" s="5">
        <v>3.73</v>
      </c>
      <c r="J21" s="5">
        <v>13092.3</v>
      </c>
      <c r="K21" s="5">
        <v>3</v>
      </c>
      <c r="L21" s="5">
        <v>10530</v>
      </c>
    </row>
    <row r="22" spans="1:12" x14ac:dyDescent="0.25">
      <c r="A22" s="6" t="s">
        <v>24</v>
      </c>
      <c r="B22" s="4">
        <v>1630</v>
      </c>
      <c r="C22" s="5">
        <v>4.9000000000000004</v>
      </c>
      <c r="D22" s="5">
        <v>7987</v>
      </c>
      <c r="E22" s="5">
        <v>0.7</v>
      </c>
      <c r="F22" s="5">
        <v>1141</v>
      </c>
      <c r="G22" s="5">
        <v>0.85</v>
      </c>
      <c r="H22" s="5">
        <v>1385.5</v>
      </c>
      <c r="I22" s="5">
        <v>0.98</v>
      </c>
      <c r="J22" s="5">
        <v>1597.4</v>
      </c>
      <c r="K22" s="5">
        <v>3</v>
      </c>
      <c r="L22" s="5">
        <v>4890</v>
      </c>
    </row>
    <row r="23" spans="1:12" x14ac:dyDescent="0.25">
      <c r="A23" s="6" t="s">
        <v>25</v>
      </c>
      <c r="B23" s="4">
        <v>1630</v>
      </c>
      <c r="C23" s="5">
        <v>0.1</v>
      </c>
      <c r="D23" s="5">
        <v>163</v>
      </c>
      <c r="E23" s="5">
        <v>0.7</v>
      </c>
      <c r="F23" s="5">
        <v>1141</v>
      </c>
      <c r="G23" s="5">
        <v>0.85</v>
      </c>
      <c r="H23" s="5">
        <v>1385.5</v>
      </c>
      <c r="I23" s="5">
        <v>0.98</v>
      </c>
      <c r="J23" s="5">
        <v>1597.4</v>
      </c>
      <c r="K23" s="5">
        <v>3</v>
      </c>
      <c r="L23" s="5">
        <v>4890</v>
      </c>
    </row>
    <row r="24" spans="1:12" ht="25" x14ac:dyDescent="0.25">
      <c r="A24" s="6" t="s">
        <v>26</v>
      </c>
      <c r="B24" s="4">
        <v>10</v>
      </c>
      <c r="C24" s="5">
        <v>150</v>
      </c>
      <c r="D24" s="5">
        <v>1500</v>
      </c>
      <c r="E24" s="5">
        <v>1000</v>
      </c>
      <c r="F24" s="5">
        <v>10000</v>
      </c>
      <c r="G24" s="5">
        <v>497</v>
      </c>
      <c r="H24" s="5">
        <v>4970</v>
      </c>
      <c r="I24" s="5">
        <v>570.80999999999995</v>
      </c>
      <c r="J24" s="5">
        <v>5708.1</v>
      </c>
      <c r="K24" s="5">
        <v>300</v>
      </c>
      <c r="L24" s="5">
        <v>3000</v>
      </c>
    </row>
    <row r="25" spans="1:12" x14ac:dyDescent="0.25">
      <c r="A25" s="6" t="s">
        <v>27</v>
      </c>
      <c r="B25" s="4">
        <v>10</v>
      </c>
      <c r="C25" s="5">
        <v>99</v>
      </c>
      <c r="D25" s="5">
        <v>990</v>
      </c>
      <c r="E25" s="5">
        <v>350</v>
      </c>
      <c r="F25" s="5">
        <v>3500</v>
      </c>
      <c r="G25" s="5">
        <v>78</v>
      </c>
      <c r="H25" s="5">
        <v>780</v>
      </c>
      <c r="I25" s="5">
        <v>631.67999999999995</v>
      </c>
      <c r="J25" s="5">
        <v>6316.8</v>
      </c>
      <c r="K25" s="5">
        <v>0.1</v>
      </c>
      <c r="L25" s="5">
        <v>1</v>
      </c>
    </row>
    <row r="26" spans="1:12" x14ac:dyDescent="0.25">
      <c r="A26" s="6" t="s">
        <v>28</v>
      </c>
      <c r="B26" s="4">
        <v>3</v>
      </c>
      <c r="C26" s="5">
        <v>99</v>
      </c>
      <c r="D26" s="5">
        <v>297</v>
      </c>
      <c r="E26" s="5">
        <v>1500</v>
      </c>
      <c r="F26" s="5">
        <v>4500</v>
      </c>
      <c r="G26" s="5">
        <v>1000</v>
      </c>
      <c r="H26" s="5">
        <v>3000</v>
      </c>
      <c r="I26" s="5">
        <v>1320.78</v>
      </c>
      <c r="J26" s="5">
        <v>3962.34</v>
      </c>
      <c r="K26" s="5">
        <v>1000</v>
      </c>
      <c r="L26" s="5">
        <v>3000</v>
      </c>
    </row>
    <row r="27" spans="1:12" x14ac:dyDescent="0.25">
      <c r="A27" s="6" t="s">
        <v>29</v>
      </c>
      <c r="B27" s="4">
        <v>1</v>
      </c>
      <c r="C27" s="5">
        <v>1500</v>
      </c>
      <c r="D27" s="5">
        <v>1500</v>
      </c>
      <c r="E27" s="5">
        <v>4000</v>
      </c>
      <c r="F27" s="5">
        <v>4000</v>
      </c>
      <c r="G27" s="5">
        <v>6000</v>
      </c>
      <c r="H27" s="5">
        <v>6000</v>
      </c>
      <c r="I27" s="5">
        <v>6913.31</v>
      </c>
      <c r="J27" s="5">
        <v>6913.31</v>
      </c>
      <c r="K27" s="5">
        <v>20000</v>
      </c>
      <c r="L27" s="5">
        <v>20000</v>
      </c>
    </row>
    <row r="28" spans="1:12" x14ac:dyDescent="0.25">
      <c r="A28" s="6" t="s">
        <v>30</v>
      </c>
      <c r="B28" s="4">
        <v>12</v>
      </c>
      <c r="C28" s="5">
        <v>99</v>
      </c>
      <c r="D28" s="5">
        <v>1188</v>
      </c>
      <c r="E28" s="5">
        <v>400</v>
      </c>
      <c r="F28" s="5">
        <v>4800</v>
      </c>
      <c r="G28" s="5">
        <v>1100</v>
      </c>
      <c r="H28" s="5">
        <v>13200</v>
      </c>
      <c r="I28" s="5">
        <v>200.99</v>
      </c>
      <c r="J28" s="5">
        <v>2411.88</v>
      </c>
      <c r="K28" s="5">
        <v>250</v>
      </c>
      <c r="L28" s="5">
        <v>3000</v>
      </c>
    </row>
    <row r="29" spans="1:12" x14ac:dyDescent="0.25">
      <c r="A29" s="6" t="s">
        <v>31</v>
      </c>
      <c r="B29" s="4">
        <v>1460</v>
      </c>
      <c r="C29" s="5">
        <v>3.5</v>
      </c>
      <c r="D29" s="5">
        <v>5110</v>
      </c>
      <c r="E29" s="5">
        <v>6.15</v>
      </c>
      <c r="F29" s="5">
        <v>8979</v>
      </c>
      <c r="G29" s="5">
        <v>7</v>
      </c>
      <c r="H29" s="5">
        <v>10220</v>
      </c>
      <c r="I29" s="5">
        <v>12.58</v>
      </c>
      <c r="J29" s="5">
        <v>18366.8</v>
      </c>
      <c r="K29" s="5">
        <v>7</v>
      </c>
      <c r="L29" s="5">
        <v>10220</v>
      </c>
    </row>
    <row r="30" spans="1:12" x14ac:dyDescent="0.25">
      <c r="A30" s="6" t="s">
        <v>32</v>
      </c>
      <c r="B30" s="4">
        <v>820</v>
      </c>
      <c r="C30" s="5">
        <v>3.5</v>
      </c>
      <c r="D30" s="5">
        <v>2870</v>
      </c>
      <c r="E30" s="5">
        <v>4</v>
      </c>
      <c r="F30" s="5">
        <v>3280</v>
      </c>
      <c r="G30" s="5">
        <v>2.79</v>
      </c>
      <c r="H30" s="5">
        <v>2287.8000000000002</v>
      </c>
      <c r="I30" s="5">
        <v>2.2999999999999998</v>
      </c>
      <c r="J30" s="5">
        <v>1886</v>
      </c>
      <c r="K30" s="5">
        <v>2.79</v>
      </c>
      <c r="L30" s="5">
        <v>2287.8000000000002</v>
      </c>
    </row>
    <row r="31" spans="1:12" ht="25" x14ac:dyDescent="0.25">
      <c r="A31" s="6" t="s">
        <v>33</v>
      </c>
      <c r="B31" s="4">
        <v>6</v>
      </c>
      <c r="C31" s="5">
        <v>44</v>
      </c>
      <c r="D31" s="5">
        <v>264</v>
      </c>
      <c r="E31" s="5">
        <v>175</v>
      </c>
      <c r="F31" s="5">
        <v>1050</v>
      </c>
      <c r="G31" s="5">
        <v>446</v>
      </c>
      <c r="H31" s="5">
        <v>2676</v>
      </c>
      <c r="I31" s="5">
        <v>200.99</v>
      </c>
      <c r="J31" s="5">
        <v>1205.94</v>
      </c>
      <c r="K31" s="5">
        <v>446</v>
      </c>
      <c r="L31" s="5">
        <v>2676</v>
      </c>
    </row>
    <row r="32" spans="1:12" ht="25" x14ac:dyDescent="0.25">
      <c r="A32" s="6" t="s">
        <v>34</v>
      </c>
      <c r="B32" s="4">
        <v>6</v>
      </c>
      <c r="C32" s="5">
        <v>33</v>
      </c>
      <c r="D32" s="5">
        <v>198</v>
      </c>
      <c r="E32" s="5">
        <v>35</v>
      </c>
      <c r="F32" s="5">
        <v>210</v>
      </c>
      <c r="G32" s="5">
        <v>50</v>
      </c>
      <c r="H32" s="5">
        <v>300</v>
      </c>
      <c r="I32" s="5">
        <v>40.200000000000003</v>
      </c>
      <c r="J32" s="5">
        <v>241.2</v>
      </c>
      <c r="K32" s="5">
        <v>50</v>
      </c>
      <c r="L32" s="5">
        <v>300</v>
      </c>
    </row>
    <row r="33" spans="1:12" ht="25" x14ac:dyDescent="0.25">
      <c r="A33" s="6" t="s">
        <v>35</v>
      </c>
      <c r="B33" s="4">
        <v>6</v>
      </c>
      <c r="C33" s="5">
        <v>33</v>
      </c>
      <c r="D33" s="5">
        <v>198</v>
      </c>
      <c r="E33" s="5">
        <v>20</v>
      </c>
      <c r="F33" s="5">
        <v>120</v>
      </c>
      <c r="G33" s="5">
        <v>20</v>
      </c>
      <c r="H33" s="5">
        <v>120</v>
      </c>
      <c r="I33" s="5">
        <v>40.200000000000003</v>
      </c>
      <c r="J33" s="5">
        <v>241.2</v>
      </c>
      <c r="K33" s="5">
        <v>20</v>
      </c>
      <c r="L33" s="5">
        <v>120</v>
      </c>
    </row>
    <row r="34" spans="1:12" ht="25" x14ac:dyDescent="0.25">
      <c r="A34" s="6" t="s">
        <v>36</v>
      </c>
      <c r="B34" s="4">
        <v>1630</v>
      </c>
      <c r="C34" s="5">
        <v>1.3</v>
      </c>
      <c r="D34" s="5">
        <v>2119</v>
      </c>
      <c r="E34" s="5">
        <v>3.2</v>
      </c>
      <c r="F34" s="5">
        <v>5216</v>
      </c>
      <c r="G34" s="5">
        <v>5.7</v>
      </c>
      <c r="H34" s="5">
        <v>9291</v>
      </c>
      <c r="I34" s="5">
        <v>2.0699999999999998</v>
      </c>
      <c r="J34" s="5">
        <v>3374.1</v>
      </c>
      <c r="K34" s="5">
        <v>2.5</v>
      </c>
      <c r="L34" s="5">
        <v>4075</v>
      </c>
    </row>
    <row r="35" spans="1:12" ht="25" x14ac:dyDescent="0.25">
      <c r="A35" s="6" t="s">
        <v>37</v>
      </c>
      <c r="B35" s="4">
        <v>3510</v>
      </c>
      <c r="C35" s="5">
        <v>1.2</v>
      </c>
      <c r="D35" s="5">
        <v>4212</v>
      </c>
      <c r="E35" s="5">
        <v>2.2000000000000002</v>
      </c>
      <c r="F35" s="5">
        <v>7722</v>
      </c>
      <c r="G35" s="5">
        <v>2.52</v>
      </c>
      <c r="H35" s="5">
        <v>8845.2000000000007</v>
      </c>
      <c r="I35" s="5">
        <v>1.95</v>
      </c>
      <c r="J35" s="5">
        <v>6844.5</v>
      </c>
      <c r="K35" s="5">
        <v>2.52</v>
      </c>
      <c r="L35" s="5">
        <v>8845.2000000000007</v>
      </c>
    </row>
    <row r="36" spans="1:12" ht="25" x14ac:dyDescent="0.25">
      <c r="A36" s="6" t="s">
        <v>38</v>
      </c>
      <c r="B36" s="4">
        <v>128</v>
      </c>
      <c r="C36" s="5">
        <v>3.7</v>
      </c>
      <c r="D36" s="5">
        <v>473.6</v>
      </c>
      <c r="E36" s="5">
        <v>7.35</v>
      </c>
      <c r="F36" s="5">
        <v>940.8</v>
      </c>
      <c r="G36" s="5">
        <v>9</v>
      </c>
      <c r="H36" s="5">
        <v>1152</v>
      </c>
      <c r="I36" s="5">
        <v>4.54</v>
      </c>
      <c r="J36" s="5">
        <v>581.12</v>
      </c>
      <c r="K36" s="5">
        <v>8</v>
      </c>
      <c r="L36" s="5">
        <v>1024</v>
      </c>
    </row>
    <row r="37" spans="1:12" x14ac:dyDescent="0.25">
      <c r="A37" s="6" t="s">
        <v>39</v>
      </c>
      <c r="B37" s="4">
        <v>600</v>
      </c>
      <c r="C37" s="5">
        <v>7.6</v>
      </c>
      <c r="D37" s="5">
        <v>4560</v>
      </c>
      <c r="E37" s="5">
        <v>4</v>
      </c>
      <c r="F37" s="5">
        <v>2400</v>
      </c>
      <c r="G37" s="5">
        <v>6.18</v>
      </c>
      <c r="H37" s="5">
        <v>3708</v>
      </c>
      <c r="I37" s="5">
        <v>3.96</v>
      </c>
      <c r="J37" s="5">
        <v>2376</v>
      </c>
      <c r="K37" s="5">
        <v>6.19</v>
      </c>
      <c r="L37" s="5">
        <v>3714</v>
      </c>
    </row>
    <row r="38" spans="1:12" x14ac:dyDescent="0.25">
      <c r="A38" s="6" t="s">
        <v>40</v>
      </c>
      <c r="B38" s="4">
        <v>1055</v>
      </c>
      <c r="C38" s="5">
        <v>19.5</v>
      </c>
      <c r="D38" s="5">
        <v>20572.5</v>
      </c>
      <c r="E38" s="5">
        <v>30.89</v>
      </c>
      <c r="F38" s="5">
        <v>32588.95</v>
      </c>
      <c r="G38" s="5">
        <v>22.73</v>
      </c>
      <c r="H38" s="5">
        <v>23980.15</v>
      </c>
      <c r="I38" s="5">
        <v>25.84</v>
      </c>
      <c r="J38" s="5">
        <v>27261.200000000001</v>
      </c>
      <c r="K38" s="5">
        <v>22.5</v>
      </c>
      <c r="L38" s="5">
        <v>23737.5</v>
      </c>
    </row>
    <row r="39" spans="1:12" ht="25" x14ac:dyDescent="0.25">
      <c r="A39" s="6" t="s">
        <v>41</v>
      </c>
      <c r="B39" s="4">
        <v>10400</v>
      </c>
      <c r="C39" s="5">
        <v>14.75</v>
      </c>
      <c r="D39" s="5">
        <v>153400</v>
      </c>
      <c r="E39" s="5">
        <v>20.69</v>
      </c>
      <c r="F39" s="5">
        <v>215176</v>
      </c>
      <c r="G39" s="5">
        <v>21.75</v>
      </c>
      <c r="H39" s="5">
        <v>226200</v>
      </c>
      <c r="I39" s="5">
        <v>24.21</v>
      </c>
      <c r="J39" s="5">
        <v>251784</v>
      </c>
      <c r="K39" s="5">
        <v>21</v>
      </c>
      <c r="L39" s="5">
        <v>218400</v>
      </c>
    </row>
    <row r="40" spans="1:12" x14ac:dyDescent="0.25">
      <c r="A40" s="6" t="s">
        <v>42</v>
      </c>
      <c r="B40" s="4">
        <v>3200</v>
      </c>
      <c r="C40" s="5">
        <v>66</v>
      </c>
      <c r="D40" s="5">
        <v>211200</v>
      </c>
      <c r="E40" s="5">
        <v>63.75</v>
      </c>
      <c r="F40" s="5">
        <v>204000</v>
      </c>
      <c r="G40" s="5">
        <v>64.39</v>
      </c>
      <c r="H40" s="5">
        <v>206048</v>
      </c>
      <c r="I40" s="5">
        <v>73.22</v>
      </c>
      <c r="J40" s="5">
        <v>234304</v>
      </c>
      <c r="K40" s="5">
        <v>63.75</v>
      </c>
      <c r="L40" s="5">
        <v>204000</v>
      </c>
    </row>
    <row r="41" spans="1:12" x14ac:dyDescent="0.25">
      <c r="A41" s="6" t="s">
        <v>43</v>
      </c>
      <c r="B41" s="4">
        <v>1900</v>
      </c>
      <c r="C41" s="5">
        <v>68</v>
      </c>
      <c r="D41" s="5">
        <v>129200</v>
      </c>
      <c r="E41" s="5">
        <v>66.5</v>
      </c>
      <c r="F41" s="5">
        <v>126350</v>
      </c>
      <c r="G41" s="5">
        <v>67.17</v>
      </c>
      <c r="H41" s="5">
        <v>127623</v>
      </c>
      <c r="I41" s="5">
        <v>76.38</v>
      </c>
      <c r="J41" s="5">
        <v>145122</v>
      </c>
      <c r="K41" s="5">
        <v>66.5</v>
      </c>
      <c r="L41" s="5">
        <v>126350</v>
      </c>
    </row>
    <row r="42" spans="1:12" x14ac:dyDescent="0.25">
      <c r="A42" s="6" t="s">
        <v>44</v>
      </c>
      <c r="B42" s="4">
        <v>1000</v>
      </c>
      <c r="C42" s="5">
        <v>0.1</v>
      </c>
      <c r="D42" s="5">
        <v>100</v>
      </c>
      <c r="E42" s="5">
        <v>0.1</v>
      </c>
      <c r="F42" s="5">
        <v>100</v>
      </c>
      <c r="G42" s="5">
        <v>0.1</v>
      </c>
      <c r="H42" s="5">
        <v>100</v>
      </c>
      <c r="I42" s="5">
        <v>2.2999999999999998</v>
      </c>
      <c r="J42" s="5">
        <v>2300</v>
      </c>
      <c r="K42" s="5">
        <v>0.1</v>
      </c>
      <c r="L42" s="5">
        <v>100</v>
      </c>
    </row>
    <row r="43" spans="1:12" x14ac:dyDescent="0.25">
      <c r="A43" s="6" t="s">
        <v>45</v>
      </c>
      <c r="B43" s="4">
        <v>1</v>
      </c>
      <c r="C43" s="5">
        <v>500</v>
      </c>
      <c r="D43" s="5">
        <v>500</v>
      </c>
      <c r="E43" s="5">
        <v>3000</v>
      </c>
      <c r="F43" s="5">
        <v>3000</v>
      </c>
      <c r="G43" s="5">
        <v>1</v>
      </c>
      <c r="H43" s="5">
        <v>1</v>
      </c>
      <c r="I43" s="5">
        <v>1382.66</v>
      </c>
      <c r="J43" s="5">
        <v>1382.66</v>
      </c>
      <c r="K43" s="5">
        <v>500</v>
      </c>
      <c r="L43" s="5">
        <v>500</v>
      </c>
    </row>
    <row r="44" spans="1:12" x14ac:dyDescent="0.25">
      <c r="A44" s="6" t="s">
        <v>46</v>
      </c>
      <c r="B44" s="4">
        <v>685</v>
      </c>
      <c r="C44" s="5">
        <v>1</v>
      </c>
      <c r="D44" s="5">
        <v>685</v>
      </c>
      <c r="E44" s="5">
        <v>0.2</v>
      </c>
      <c r="F44" s="5">
        <v>137</v>
      </c>
      <c r="G44" s="5">
        <v>0.01</v>
      </c>
      <c r="H44" s="5">
        <v>6.85</v>
      </c>
      <c r="I44" s="5">
        <v>20.27</v>
      </c>
      <c r="J44" s="5">
        <v>13884.95</v>
      </c>
      <c r="K44" s="5">
        <v>0.01</v>
      </c>
      <c r="L44" s="5">
        <v>6.85</v>
      </c>
    </row>
    <row r="45" spans="1:12" x14ac:dyDescent="0.25">
      <c r="A45" s="6" t="s">
        <v>47</v>
      </c>
      <c r="B45" s="4">
        <v>700</v>
      </c>
      <c r="C45" s="5">
        <v>36.75</v>
      </c>
      <c r="D45" s="5">
        <v>25725</v>
      </c>
      <c r="E45" s="5">
        <v>63.01</v>
      </c>
      <c r="F45" s="5">
        <v>44107</v>
      </c>
      <c r="G45" s="5">
        <v>55</v>
      </c>
      <c r="H45" s="5">
        <v>38500</v>
      </c>
      <c r="I45" s="5">
        <v>63.17</v>
      </c>
      <c r="J45" s="5">
        <v>44219</v>
      </c>
      <c r="K45" s="5">
        <v>55</v>
      </c>
      <c r="L45" s="5">
        <v>38500</v>
      </c>
    </row>
    <row r="46" spans="1:12" ht="25" x14ac:dyDescent="0.25">
      <c r="A46" s="6" t="s">
        <v>48</v>
      </c>
      <c r="B46" s="4">
        <v>165</v>
      </c>
      <c r="C46" s="5">
        <v>63</v>
      </c>
      <c r="D46" s="5">
        <v>10395</v>
      </c>
      <c r="E46" s="5">
        <v>75.31</v>
      </c>
      <c r="F46" s="5">
        <v>12426.15</v>
      </c>
      <c r="G46" s="5">
        <v>119</v>
      </c>
      <c r="H46" s="5">
        <v>19635</v>
      </c>
      <c r="I46" s="5">
        <v>83.84</v>
      </c>
      <c r="J46" s="5">
        <v>13833.6</v>
      </c>
      <c r="K46" s="5">
        <v>110.5</v>
      </c>
      <c r="L46" s="5">
        <v>18232.5</v>
      </c>
    </row>
    <row r="47" spans="1:12" ht="25" x14ac:dyDescent="0.25">
      <c r="A47" s="6" t="s">
        <v>49</v>
      </c>
      <c r="B47" s="4">
        <v>149</v>
      </c>
      <c r="C47" s="5">
        <v>61</v>
      </c>
      <c r="D47" s="5">
        <v>9089</v>
      </c>
      <c r="E47" s="5">
        <v>82.17</v>
      </c>
      <c r="F47" s="5">
        <v>12243.33</v>
      </c>
      <c r="G47" s="5">
        <v>121</v>
      </c>
      <c r="H47" s="5">
        <v>18029</v>
      </c>
      <c r="I47" s="5">
        <v>88.43</v>
      </c>
      <c r="J47" s="5">
        <v>13176.07</v>
      </c>
      <c r="K47" s="5">
        <v>125</v>
      </c>
      <c r="L47" s="5">
        <v>18625</v>
      </c>
    </row>
    <row r="48" spans="1:12" ht="25" x14ac:dyDescent="0.25">
      <c r="A48" s="6" t="s">
        <v>50</v>
      </c>
      <c r="B48" s="4">
        <v>222</v>
      </c>
      <c r="C48" s="5">
        <v>73</v>
      </c>
      <c r="D48" s="5">
        <v>16206</v>
      </c>
      <c r="E48" s="5">
        <v>84.53</v>
      </c>
      <c r="F48" s="5">
        <v>18765.66</v>
      </c>
      <c r="G48" s="5">
        <v>177</v>
      </c>
      <c r="H48" s="5">
        <v>39294</v>
      </c>
      <c r="I48" s="5">
        <v>101.07</v>
      </c>
      <c r="J48" s="5">
        <v>22437.54</v>
      </c>
      <c r="K48" s="5">
        <v>188</v>
      </c>
      <c r="L48" s="5">
        <v>41736</v>
      </c>
    </row>
    <row r="49" spans="1:12" ht="25" x14ac:dyDescent="0.25">
      <c r="A49" s="6" t="s">
        <v>51</v>
      </c>
      <c r="B49" s="4">
        <v>149</v>
      </c>
      <c r="C49" s="5">
        <v>81</v>
      </c>
      <c r="D49" s="5">
        <v>12069</v>
      </c>
      <c r="E49" s="5">
        <v>102.3</v>
      </c>
      <c r="F49" s="5">
        <v>15242.7</v>
      </c>
      <c r="G49" s="5">
        <v>135</v>
      </c>
      <c r="H49" s="5">
        <v>20115</v>
      </c>
      <c r="I49" s="5">
        <v>109.11</v>
      </c>
      <c r="J49" s="5">
        <v>16257.39</v>
      </c>
      <c r="K49" s="5">
        <v>132</v>
      </c>
      <c r="L49" s="5">
        <v>19668</v>
      </c>
    </row>
    <row r="50" spans="1:12" x14ac:dyDescent="0.25">
      <c r="A50" s="6" t="s">
        <v>52</v>
      </c>
      <c r="B50" s="4">
        <v>1</v>
      </c>
      <c r="C50" s="5">
        <v>2500</v>
      </c>
      <c r="D50" s="5">
        <v>2500</v>
      </c>
      <c r="E50" s="5">
        <v>1525</v>
      </c>
      <c r="F50" s="5">
        <v>1525</v>
      </c>
      <c r="G50" s="5">
        <v>2100</v>
      </c>
      <c r="H50" s="5">
        <v>2100</v>
      </c>
      <c r="I50" s="5">
        <v>1159.99</v>
      </c>
      <c r="J50" s="5">
        <v>1159.99</v>
      </c>
      <c r="K50" s="5">
        <v>1450</v>
      </c>
      <c r="L50" s="5">
        <v>1450</v>
      </c>
    </row>
    <row r="51" spans="1:12" x14ac:dyDescent="0.25">
      <c r="A51" s="6" t="s">
        <v>53</v>
      </c>
      <c r="B51" s="4">
        <v>2</v>
      </c>
      <c r="C51" s="5">
        <v>2700</v>
      </c>
      <c r="D51" s="5">
        <v>5400</v>
      </c>
      <c r="E51" s="5">
        <v>1587.5</v>
      </c>
      <c r="F51" s="5">
        <v>3175</v>
      </c>
      <c r="G51" s="5">
        <v>2300</v>
      </c>
      <c r="H51" s="5">
        <v>4600</v>
      </c>
      <c r="I51" s="5">
        <v>1246.1199999999999</v>
      </c>
      <c r="J51" s="5">
        <v>2492.2399999999998</v>
      </c>
      <c r="K51" s="5">
        <v>1500</v>
      </c>
      <c r="L51" s="5">
        <v>3000</v>
      </c>
    </row>
    <row r="52" spans="1:12" x14ac:dyDescent="0.25">
      <c r="A52" s="6" t="s">
        <v>54</v>
      </c>
      <c r="B52" s="4">
        <v>1</v>
      </c>
      <c r="C52" s="5">
        <v>3500</v>
      </c>
      <c r="D52" s="5">
        <v>3500</v>
      </c>
      <c r="E52" s="5">
        <v>1762</v>
      </c>
      <c r="F52" s="5">
        <v>1762</v>
      </c>
      <c r="G52" s="5">
        <v>3100</v>
      </c>
      <c r="H52" s="5">
        <v>3100</v>
      </c>
      <c r="I52" s="5">
        <v>1433.33</v>
      </c>
      <c r="J52" s="5">
        <v>1433.33</v>
      </c>
      <c r="K52" s="5">
        <v>1600</v>
      </c>
      <c r="L52" s="5">
        <v>1600</v>
      </c>
    </row>
    <row r="53" spans="1:12" x14ac:dyDescent="0.25">
      <c r="A53" s="6" t="s">
        <v>55</v>
      </c>
      <c r="B53" s="4">
        <v>1</v>
      </c>
      <c r="C53" s="5">
        <v>300</v>
      </c>
      <c r="D53" s="5">
        <v>300</v>
      </c>
      <c r="E53" s="5">
        <v>1279.8</v>
      </c>
      <c r="F53" s="5">
        <v>1279.8</v>
      </c>
      <c r="G53" s="5">
        <v>800</v>
      </c>
      <c r="H53" s="5">
        <v>800</v>
      </c>
      <c r="I53" s="5">
        <v>861.38</v>
      </c>
      <c r="J53" s="5">
        <v>861.38</v>
      </c>
      <c r="K53" s="5">
        <v>1300</v>
      </c>
      <c r="L53" s="5">
        <v>1300</v>
      </c>
    </row>
    <row r="54" spans="1:12" x14ac:dyDescent="0.25">
      <c r="A54" s="6" t="s">
        <v>56</v>
      </c>
      <c r="B54" s="4">
        <v>1</v>
      </c>
      <c r="C54" s="5">
        <v>300</v>
      </c>
      <c r="D54" s="5">
        <v>300</v>
      </c>
      <c r="E54" s="5">
        <v>2030</v>
      </c>
      <c r="F54" s="5">
        <v>2030</v>
      </c>
      <c r="G54" s="5">
        <v>1600</v>
      </c>
      <c r="H54" s="5">
        <v>1600</v>
      </c>
      <c r="I54" s="5">
        <v>1665.33</v>
      </c>
      <c r="J54" s="5">
        <v>1665.33</v>
      </c>
      <c r="K54" s="5">
        <v>2000</v>
      </c>
      <c r="L54" s="5">
        <v>2000</v>
      </c>
    </row>
    <row r="55" spans="1:12" x14ac:dyDescent="0.25">
      <c r="A55" s="6" t="s">
        <v>57</v>
      </c>
      <c r="B55" s="4">
        <v>8</v>
      </c>
      <c r="C55" s="5">
        <v>4000</v>
      </c>
      <c r="D55" s="5">
        <v>32000</v>
      </c>
      <c r="E55" s="5">
        <v>7438</v>
      </c>
      <c r="F55" s="5">
        <v>59504</v>
      </c>
      <c r="G55" s="5">
        <v>5600</v>
      </c>
      <c r="H55" s="5">
        <v>44800</v>
      </c>
      <c r="I55" s="5">
        <v>4594.01</v>
      </c>
      <c r="J55" s="5">
        <v>36752.080000000002</v>
      </c>
      <c r="K55" s="5">
        <v>4500</v>
      </c>
      <c r="L55" s="5">
        <v>36000</v>
      </c>
    </row>
    <row r="56" spans="1:12" x14ac:dyDescent="0.25">
      <c r="A56" s="6" t="s">
        <v>58</v>
      </c>
      <c r="B56" s="4">
        <v>1</v>
      </c>
      <c r="C56" s="5">
        <v>1400</v>
      </c>
      <c r="D56" s="5">
        <v>1400</v>
      </c>
      <c r="E56" s="5">
        <v>1800</v>
      </c>
      <c r="F56" s="5">
        <v>1800</v>
      </c>
      <c r="G56" s="5">
        <v>2000</v>
      </c>
      <c r="H56" s="5">
        <v>2000</v>
      </c>
      <c r="I56" s="5">
        <v>2297</v>
      </c>
      <c r="J56" s="5">
        <v>2297</v>
      </c>
      <c r="K56" s="5">
        <v>6000</v>
      </c>
      <c r="L56" s="5">
        <v>6000</v>
      </c>
    </row>
    <row r="57" spans="1:12" x14ac:dyDescent="0.25">
      <c r="A57" s="6" t="s">
        <v>59</v>
      </c>
      <c r="B57" s="4">
        <v>1</v>
      </c>
      <c r="C57" s="5">
        <v>500</v>
      </c>
      <c r="D57" s="5">
        <v>500</v>
      </c>
      <c r="E57" s="5">
        <v>500</v>
      </c>
      <c r="F57" s="5">
        <v>500</v>
      </c>
      <c r="G57" s="5">
        <v>500</v>
      </c>
      <c r="H57" s="5">
        <v>500</v>
      </c>
      <c r="I57" s="5">
        <v>1382.66</v>
      </c>
      <c r="J57" s="5">
        <v>1382.66</v>
      </c>
      <c r="K57" s="5">
        <v>500</v>
      </c>
      <c r="L57" s="5">
        <v>500</v>
      </c>
    </row>
    <row r="58" spans="1:12" x14ac:dyDescent="0.25">
      <c r="A58" s="6" t="s">
        <v>60</v>
      </c>
      <c r="B58" s="4">
        <v>588</v>
      </c>
      <c r="C58" s="5">
        <v>51</v>
      </c>
      <c r="D58" s="5">
        <v>29988</v>
      </c>
      <c r="E58" s="5">
        <v>44</v>
      </c>
      <c r="F58" s="5">
        <v>25872</v>
      </c>
      <c r="G58" s="5">
        <v>78</v>
      </c>
      <c r="H58" s="5">
        <v>45864</v>
      </c>
      <c r="I58" s="5">
        <v>64.319999999999993</v>
      </c>
      <c r="J58" s="5">
        <v>37820.160000000003</v>
      </c>
      <c r="K58" s="5">
        <v>110</v>
      </c>
      <c r="L58" s="5">
        <v>64680</v>
      </c>
    </row>
    <row r="59" spans="1:12" x14ac:dyDescent="0.25">
      <c r="A59" s="6" t="s">
        <v>61</v>
      </c>
      <c r="B59" s="4">
        <v>7931</v>
      </c>
      <c r="C59" s="5">
        <v>3.2</v>
      </c>
      <c r="D59" s="5">
        <v>25379.200000000001</v>
      </c>
      <c r="E59" s="5">
        <v>4.7</v>
      </c>
      <c r="F59" s="5">
        <v>37275.699999999997</v>
      </c>
      <c r="G59" s="5">
        <v>7.13</v>
      </c>
      <c r="H59" s="5">
        <v>56548.03</v>
      </c>
      <c r="I59" s="5">
        <v>8.19</v>
      </c>
      <c r="J59" s="5">
        <v>64954.89</v>
      </c>
      <c r="K59" s="5">
        <v>4.29</v>
      </c>
      <c r="L59" s="5">
        <v>34023.99</v>
      </c>
    </row>
    <row r="60" spans="1:12" x14ac:dyDescent="0.25">
      <c r="A60" s="6" t="s">
        <v>62</v>
      </c>
      <c r="B60" s="4">
        <v>6</v>
      </c>
      <c r="C60" s="5">
        <v>23000</v>
      </c>
      <c r="D60" s="5">
        <v>138000</v>
      </c>
      <c r="E60" s="5">
        <v>27420</v>
      </c>
      <c r="F60" s="5">
        <v>164520</v>
      </c>
      <c r="G60" s="5">
        <v>19600</v>
      </c>
      <c r="H60" s="5">
        <v>117600</v>
      </c>
      <c r="I60" s="5">
        <v>34247.18</v>
      </c>
      <c r="J60" s="5">
        <v>205483.08</v>
      </c>
      <c r="K60" s="5">
        <v>21500</v>
      </c>
      <c r="L60" s="5">
        <v>129000</v>
      </c>
    </row>
    <row r="61" spans="1:12" ht="25" x14ac:dyDescent="0.25">
      <c r="A61" s="6" t="s">
        <v>63</v>
      </c>
      <c r="B61" s="4">
        <v>20</v>
      </c>
      <c r="C61" s="5">
        <v>120</v>
      </c>
      <c r="D61" s="5">
        <v>2400</v>
      </c>
      <c r="E61" s="5">
        <v>75</v>
      </c>
      <c r="F61" s="5">
        <v>1500</v>
      </c>
      <c r="G61" s="5">
        <v>75</v>
      </c>
      <c r="H61" s="5">
        <v>1500</v>
      </c>
      <c r="I61" s="5">
        <v>68.91</v>
      </c>
      <c r="J61" s="5">
        <v>1378.2</v>
      </c>
      <c r="K61" s="5">
        <v>75</v>
      </c>
      <c r="L61" s="5">
        <v>1500</v>
      </c>
    </row>
    <row r="62" spans="1:12" x14ac:dyDescent="0.25">
      <c r="A62" s="6" t="s">
        <v>64</v>
      </c>
      <c r="B62" s="4">
        <v>1</v>
      </c>
      <c r="C62" s="5">
        <v>2500</v>
      </c>
      <c r="D62" s="5">
        <v>2500</v>
      </c>
      <c r="E62" s="5">
        <v>16150</v>
      </c>
      <c r="F62" s="5">
        <v>16150</v>
      </c>
      <c r="G62" s="5">
        <v>5000</v>
      </c>
      <c r="H62" s="5">
        <v>5000</v>
      </c>
      <c r="I62" s="5">
        <v>9188.02</v>
      </c>
      <c r="J62" s="5">
        <v>9188.02</v>
      </c>
      <c r="K62" s="5">
        <v>16050</v>
      </c>
      <c r="L62" s="5">
        <v>16050</v>
      </c>
    </row>
    <row r="63" spans="1:12" x14ac:dyDescent="0.25">
      <c r="A63" s="6" t="s">
        <v>65</v>
      </c>
      <c r="B63" s="4">
        <v>189</v>
      </c>
      <c r="C63" s="5">
        <v>34.75</v>
      </c>
      <c r="D63" s="5">
        <v>6567.75</v>
      </c>
      <c r="E63" s="5">
        <v>66.790000000000006</v>
      </c>
      <c r="F63" s="5">
        <v>12623.31</v>
      </c>
      <c r="G63" s="5">
        <v>44</v>
      </c>
      <c r="H63" s="5">
        <v>8316</v>
      </c>
      <c r="I63" s="5">
        <v>48.24</v>
      </c>
      <c r="J63" s="5">
        <v>9117.36</v>
      </c>
      <c r="K63" s="5">
        <v>25.4</v>
      </c>
      <c r="L63" s="5">
        <v>4800.6000000000004</v>
      </c>
    </row>
    <row r="64" spans="1:12" ht="25" x14ac:dyDescent="0.25">
      <c r="A64" s="6" t="s">
        <v>66</v>
      </c>
      <c r="B64" s="4">
        <v>2</v>
      </c>
      <c r="C64" s="5">
        <v>1500</v>
      </c>
      <c r="D64" s="5">
        <v>3000</v>
      </c>
      <c r="E64" s="5">
        <v>1426</v>
      </c>
      <c r="F64" s="5">
        <v>2852</v>
      </c>
      <c r="G64" s="5">
        <v>1000</v>
      </c>
      <c r="H64" s="5">
        <v>2000</v>
      </c>
      <c r="I64" s="5">
        <v>516.83000000000004</v>
      </c>
      <c r="J64" s="5">
        <v>1033.6600000000001</v>
      </c>
      <c r="K64" s="5">
        <v>445</v>
      </c>
      <c r="L64" s="5">
        <v>890</v>
      </c>
    </row>
    <row r="65" spans="1:24" ht="25" x14ac:dyDescent="0.25">
      <c r="A65" s="6" t="s">
        <v>67</v>
      </c>
      <c r="B65" s="4">
        <v>5</v>
      </c>
      <c r="C65" s="5">
        <v>1100</v>
      </c>
      <c r="D65" s="5">
        <v>5500</v>
      </c>
      <c r="E65" s="5">
        <v>763.99</v>
      </c>
      <c r="F65" s="5">
        <v>3819.95</v>
      </c>
      <c r="G65" s="5">
        <v>1300</v>
      </c>
      <c r="H65" s="5">
        <v>6500</v>
      </c>
      <c r="I65" s="5">
        <v>746.53</v>
      </c>
      <c r="J65" s="5">
        <v>3732.65</v>
      </c>
      <c r="K65" s="5">
        <v>943</v>
      </c>
      <c r="L65" s="5">
        <v>4715</v>
      </c>
    </row>
    <row r="66" spans="1:24" x14ac:dyDescent="0.25">
      <c r="A66" s="6" t="s">
        <v>68</v>
      </c>
      <c r="B66" s="4">
        <v>1</v>
      </c>
      <c r="C66" s="5">
        <v>2500</v>
      </c>
      <c r="D66" s="5">
        <v>2500</v>
      </c>
      <c r="E66" s="5">
        <v>300</v>
      </c>
      <c r="F66" s="5">
        <v>300</v>
      </c>
      <c r="G66" s="5">
        <v>100</v>
      </c>
      <c r="H66" s="5">
        <v>100</v>
      </c>
      <c r="I66" s="5">
        <v>414.8</v>
      </c>
      <c r="J66" s="5">
        <v>414.8</v>
      </c>
      <c r="K66" s="5">
        <v>500</v>
      </c>
      <c r="L66" s="5">
        <v>500</v>
      </c>
    </row>
    <row r="67" spans="1:24" x14ac:dyDescent="0.25">
      <c r="A67" s="6" t="s">
        <v>69</v>
      </c>
      <c r="B67" s="4">
        <v>1</v>
      </c>
      <c r="C67" s="5">
        <v>770</v>
      </c>
      <c r="D67" s="5">
        <v>770</v>
      </c>
      <c r="E67" s="5">
        <v>6951</v>
      </c>
      <c r="F67" s="5">
        <v>6951</v>
      </c>
      <c r="G67" s="5">
        <v>5927</v>
      </c>
      <c r="H67" s="5">
        <v>5927</v>
      </c>
      <c r="I67" s="5">
        <v>6807.17</v>
      </c>
      <c r="J67" s="5">
        <v>6807.17</v>
      </c>
      <c r="K67" s="5">
        <v>10000</v>
      </c>
      <c r="L67" s="5">
        <v>10000</v>
      </c>
    </row>
    <row r="68" spans="1:24" x14ac:dyDescent="0.25">
      <c r="A68" s="6" t="s">
        <v>70</v>
      </c>
      <c r="B68" s="4">
        <v>1</v>
      </c>
      <c r="C68" s="5">
        <v>3000</v>
      </c>
      <c r="D68" s="5">
        <v>3000</v>
      </c>
      <c r="E68" s="5">
        <v>1000</v>
      </c>
      <c r="F68" s="5">
        <v>1000</v>
      </c>
      <c r="G68" s="5">
        <v>500</v>
      </c>
      <c r="H68" s="5">
        <v>500</v>
      </c>
      <c r="I68" s="5">
        <v>43953.17</v>
      </c>
      <c r="J68" s="5">
        <v>43953.17</v>
      </c>
      <c r="K68" s="5">
        <v>16000</v>
      </c>
      <c r="L68" s="5">
        <v>16000</v>
      </c>
    </row>
    <row r="69" spans="1:24" x14ac:dyDescent="0.25">
      <c r="A69" s="6" t="s">
        <v>71</v>
      </c>
      <c r="B69" s="4">
        <v>1100</v>
      </c>
      <c r="C69" s="5">
        <v>86</v>
      </c>
      <c r="D69" s="5">
        <v>94600</v>
      </c>
      <c r="E69" s="5">
        <v>30</v>
      </c>
      <c r="F69" s="5">
        <v>33000</v>
      </c>
      <c r="G69" s="5">
        <v>26.36</v>
      </c>
      <c r="H69" s="5">
        <v>28996</v>
      </c>
      <c r="I69" s="5">
        <v>47.66</v>
      </c>
      <c r="J69" s="5">
        <v>52426</v>
      </c>
      <c r="K69" s="5">
        <v>26.67</v>
      </c>
      <c r="L69" s="5">
        <v>29337</v>
      </c>
    </row>
    <row r="70" spans="1:24" x14ac:dyDescent="0.25">
      <c r="A70" s="6" t="s">
        <v>72</v>
      </c>
      <c r="B70" s="4">
        <v>441</v>
      </c>
      <c r="C70" s="5">
        <v>36.5</v>
      </c>
      <c r="D70" s="5">
        <v>16096.5</v>
      </c>
      <c r="E70" s="5">
        <v>56.2</v>
      </c>
      <c r="F70" s="5">
        <v>24784.2</v>
      </c>
      <c r="G70" s="5">
        <v>45.81</v>
      </c>
      <c r="H70" s="5">
        <v>20202.21</v>
      </c>
      <c r="I70" s="5">
        <v>52.08</v>
      </c>
      <c r="J70" s="5">
        <v>22967.279999999999</v>
      </c>
      <c r="K70" s="5">
        <v>45.35</v>
      </c>
      <c r="L70" s="5">
        <v>19999.349999999999</v>
      </c>
    </row>
    <row r="71" spans="1:24" x14ac:dyDescent="0.25">
      <c r="A71" s="6" t="s">
        <v>73</v>
      </c>
      <c r="B71" s="4">
        <v>1</v>
      </c>
      <c r="C71" s="5">
        <v>630</v>
      </c>
      <c r="D71" s="5">
        <v>630</v>
      </c>
      <c r="E71" s="5">
        <v>1076</v>
      </c>
      <c r="F71" s="5">
        <v>1076</v>
      </c>
      <c r="G71" s="5">
        <v>333.33</v>
      </c>
      <c r="H71" s="5">
        <v>333.33</v>
      </c>
      <c r="I71" s="5">
        <v>379.01</v>
      </c>
      <c r="J71" s="5">
        <v>379.01</v>
      </c>
      <c r="K71" s="5">
        <v>330</v>
      </c>
      <c r="L71" s="5">
        <v>330</v>
      </c>
    </row>
    <row r="72" spans="1:24" x14ac:dyDescent="0.25">
      <c r="A72" s="6" t="s">
        <v>74</v>
      </c>
      <c r="B72" s="4">
        <v>1</v>
      </c>
      <c r="C72" s="5">
        <v>1200</v>
      </c>
      <c r="D72" s="5">
        <v>1200</v>
      </c>
      <c r="E72" s="5">
        <v>1000</v>
      </c>
      <c r="F72" s="5">
        <v>1000</v>
      </c>
      <c r="G72" s="5">
        <v>1000</v>
      </c>
      <c r="H72" s="5">
        <v>1000</v>
      </c>
      <c r="I72" s="5">
        <v>2342.94</v>
      </c>
      <c r="J72" s="5">
        <v>2342.94</v>
      </c>
      <c r="K72" s="5">
        <v>900</v>
      </c>
      <c r="L72" s="5">
        <v>900</v>
      </c>
    </row>
    <row r="73" spans="1:24" x14ac:dyDescent="0.25">
      <c r="A73" s="6" t="s">
        <v>75</v>
      </c>
      <c r="B73" s="4">
        <v>1</v>
      </c>
      <c r="C73" s="5">
        <v>54000</v>
      </c>
      <c r="D73" s="5">
        <v>54000</v>
      </c>
      <c r="E73" s="5">
        <v>73938</v>
      </c>
      <c r="F73" s="5">
        <v>73938</v>
      </c>
      <c r="G73" s="5">
        <v>45740</v>
      </c>
      <c r="H73" s="5">
        <v>45740</v>
      </c>
      <c r="I73" s="5">
        <v>51326.55</v>
      </c>
      <c r="J73" s="5">
        <v>51326.55</v>
      </c>
      <c r="K73" s="5">
        <v>45740</v>
      </c>
      <c r="L73" s="5">
        <v>45740</v>
      </c>
    </row>
    <row r="74" spans="1:24" ht="25" x14ac:dyDescent="0.25">
      <c r="A74" s="6" t="s">
        <v>76</v>
      </c>
      <c r="B74" s="4">
        <v>1</v>
      </c>
      <c r="C74" s="5">
        <v>70000</v>
      </c>
      <c r="D74" s="5">
        <v>70000</v>
      </c>
      <c r="E74" s="5">
        <v>94159</v>
      </c>
      <c r="F74" s="5">
        <v>94159</v>
      </c>
      <c r="G74" s="5">
        <v>82500</v>
      </c>
      <c r="H74" s="5">
        <v>82500</v>
      </c>
      <c r="I74" s="5">
        <v>101068.18</v>
      </c>
      <c r="J74" s="5">
        <v>101068.18</v>
      </c>
      <c r="K74" s="5">
        <v>84250</v>
      </c>
      <c r="L74" s="5">
        <v>84250</v>
      </c>
    </row>
    <row r="75" spans="1:24" x14ac:dyDescent="0.25">
      <c r="A75" s="6" t="s">
        <v>77</v>
      </c>
      <c r="B75" s="4">
        <v>1</v>
      </c>
      <c r="C75" s="5">
        <v>12000</v>
      </c>
      <c r="D75" s="5">
        <v>12000</v>
      </c>
      <c r="E75" s="5">
        <v>45900</v>
      </c>
      <c r="F75" s="5">
        <v>45900</v>
      </c>
      <c r="G75" s="5">
        <v>44100</v>
      </c>
      <c r="H75" s="5">
        <v>44100</v>
      </c>
      <c r="I75" s="5">
        <v>34455.06</v>
      </c>
      <c r="J75" s="5">
        <v>34455.06</v>
      </c>
      <c r="K75" s="5">
        <v>35780</v>
      </c>
      <c r="L75" s="5">
        <v>35780</v>
      </c>
    </row>
    <row r="76" spans="1:24" ht="25" x14ac:dyDescent="0.25">
      <c r="A76" s="6" t="s">
        <v>78</v>
      </c>
      <c r="B76" s="4">
        <v>1</v>
      </c>
      <c r="C76" s="5">
        <v>7000</v>
      </c>
      <c r="D76" s="5">
        <v>7000</v>
      </c>
      <c r="E76" s="5">
        <v>12302</v>
      </c>
      <c r="F76" s="5">
        <v>12302</v>
      </c>
      <c r="G76" s="5">
        <v>9100</v>
      </c>
      <c r="H76" s="5">
        <v>9100</v>
      </c>
      <c r="I76" s="5">
        <v>3752.6</v>
      </c>
      <c r="J76" s="5">
        <v>3752.6</v>
      </c>
      <c r="K76" s="5">
        <v>5935.4</v>
      </c>
      <c r="L76" s="5">
        <v>5935.4</v>
      </c>
    </row>
    <row r="77" spans="1:24" ht="13.5" customHeight="1" x14ac:dyDescent="0.25">
      <c r="A77" s="6" t="s">
        <v>79</v>
      </c>
      <c r="B77" s="4">
        <v>1</v>
      </c>
      <c r="C77" s="5">
        <v>1600</v>
      </c>
      <c r="D77" s="5">
        <v>1600</v>
      </c>
      <c r="E77" s="5">
        <v>1625</v>
      </c>
      <c r="F77" s="5">
        <v>1625</v>
      </c>
      <c r="G77" s="5">
        <v>3505</v>
      </c>
      <c r="H77" s="5">
        <v>3505</v>
      </c>
      <c r="I77" s="5">
        <v>1866.32</v>
      </c>
      <c r="J77" s="5">
        <v>1866.32</v>
      </c>
      <c r="K77" s="5">
        <v>8000</v>
      </c>
      <c r="L77" s="5">
        <v>8000</v>
      </c>
    </row>
    <row r="78" spans="1:24" ht="13.5" customHeight="1" x14ac:dyDescent="0.25">
      <c r="A78" s="19" t="s">
        <v>99</v>
      </c>
      <c r="B78" s="20"/>
      <c r="C78" s="21"/>
      <c r="D78" s="21">
        <f>SUM(D7:D77)</f>
        <v>1910030.7499999998</v>
      </c>
      <c r="E78" s="21">
        <f t="shared" ref="E78" si="0">SUM(F7:F77)</f>
        <v>1969033.3499999999</v>
      </c>
      <c r="F78" s="21"/>
      <c r="G78" s="21">
        <f t="shared" ref="G78" si="1">SUM(H7:H77)</f>
        <v>2248732.4700000002</v>
      </c>
      <c r="H78" s="21"/>
      <c r="I78" s="21">
        <f t="shared" ref="I78:K78" si="2">SUM(J7:J77)</f>
        <v>2425542.7999999989</v>
      </c>
      <c r="J78" s="21"/>
      <c r="K78" s="21">
        <f t="shared" si="2"/>
        <v>2651686.4000000004</v>
      </c>
      <c r="X78"/>
    </row>
    <row r="80" spans="1:24" x14ac:dyDescent="0.25">
      <c r="A80" s="16" t="s">
        <v>80</v>
      </c>
      <c r="B80" s="17" t="s">
        <v>8</v>
      </c>
      <c r="C80" s="18" t="s">
        <v>8</v>
      </c>
      <c r="D80" s="18" t="s">
        <v>8</v>
      </c>
      <c r="E80" s="18" t="s">
        <v>8</v>
      </c>
      <c r="F80" s="18" t="s">
        <v>8</v>
      </c>
      <c r="G80" s="18" t="s">
        <v>8</v>
      </c>
      <c r="H80" s="18" t="s">
        <v>8</v>
      </c>
      <c r="I80" s="18" t="s">
        <v>8</v>
      </c>
      <c r="J80" s="18" t="s">
        <v>8</v>
      </c>
      <c r="K80" s="18" t="s">
        <v>8</v>
      </c>
      <c r="L80" s="18" t="s">
        <v>8</v>
      </c>
    </row>
    <row r="81" spans="1:24" ht="25" x14ac:dyDescent="0.25">
      <c r="A81" s="6" t="s">
        <v>81</v>
      </c>
      <c r="B81" s="4">
        <v>2200</v>
      </c>
      <c r="C81" s="5">
        <v>2.5</v>
      </c>
      <c r="D81" s="5">
        <v>5500</v>
      </c>
      <c r="E81" s="5">
        <v>4</v>
      </c>
      <c r="F81" s="5">
        <v>8800</v>
      </c>
      <c r="G81" s="5">
        <v>6</v>
      </c>
      <c r="H81" s="5">
        <v>13200</v>
      </c>
      <c r="I81" s="5">
        <v>4.8</v>
      </c>
      <c r="J81" s="5">
        <v>10560</v>
      </c>
      <c r="K81" s="5">
        <v>0.65</v>
      </c>
      <c r="L81" s="5">
        <v>1430</v>
      </c>
    </row>
    <row r="82" spans="1:24" x14ac:dyDescent="0.25">
      <c r="A82" s="6" t="s">
        <v>82</v>
      </c>
      <c r="B82" s="4">
        <v>1600</v>
      </c>
      <c r="C82" s="5">
        <v>14</v>
      </c>
      <c r="D82" s="5">
        <v>22400</v>
      </c>
      <c r="E82" s="5">
        <v>17.62</v>
      </c>
      <c r="F82" s="5">
        <v>28192</v>
      </c>
      <c r="G82" s="5">
        <v>21.75</v>
      </c>
      <c r="H82" s="5">
        <v>34800</v>
      </c>
      <c r="I82" s="5">
        <v>25.31</v>
      </c>
      <c r="J82" s="5">
        <v>40496</v>
      </c>
      <c r="K82" s="5">
        <v>30</v>
      </c>
      <c r="L82" s="5">
        <v>48000</v>
      </c>
    </row>
    <row r="83" spans="1:24" x14ac:dyDescent="0.25">
      <c r="A83" s="6" t="s">
        <v>83</v>
      </c>
      <c r="B83" s="4">
        <v>316</v>
      </c>
      <c r="C83" s="5">
        <v>31</v>
      </c>
      <c r="D83" s="5">
        <v>9796</v>
      </c>
      <c r="E83" s="5">
        <v>39.22</v>
      </c>
      <c r="F83" s="5">
        <v>12393.52</v>
      </c>
      <c r="G83" s="5">
        <v>32.93</v>
      </c>
      <c r="H83" s="5">
        <v>10405.879999999999</v>
      </c>
      <c r="I83" s="5">
        <v>39.14</v>
      </c>
      <c r="J83" s="5">
        <v>12368.24</v>
      </c>
      <c r="K83" s="5">
        <v>32.6</v>
      </c>
      <c r="L83" s="5">
        <v>10301.6</v>
      </c>
    </row>
    <row r="84" spans="1:24" x14ac:dyDescent="0.25">
      <c r="A84" s="6" t="s">
        <v>84</v>
      </c>
      <c r="B84" s="4">
        <v>185</v>
      </c>
      <c r="C84" s="5">
        <v>7.5</v>
      </c>
      <c r="D84" s="5">
        <v>1387.5</v>
      </c>
      <c r="E84" s="5">
        <v>9.16</v>
      </c>
      <c r="F84" s="5">
        <v>1694.6</v>
      </c>
      <c r="G84" s="5">
        <v>14.08</v>
      </c>
      <c r="H84" s="5">
        <v>2604.8000000000002</v>
      </c>
      <c r="I84" s="5">
        <v>12.61</v>
      </c>
      <c r="J84" s="5">
        <v>2332.85</v>
      </c>
      <c r="K84" s="5">
        <v>10.5</v>
      </c>
      <c r="L84" s="5">
        <v>1942.5</v>
      </c>
    </row>
    <row r="85" spans="1:24" ht="25" x14ac:dyDescent="0.25">
      <c r="A85" s="6" t="s">
        <v>85</v>
      </c>
      <c r="B85" s="4">
        <v>185</v>
      </c>
      <c r="C85" s="5">
        <v>8.5</v>
      </c>
      <c r="D85" s="5">
        <v>1572.5</v>
      </c>
      <c r="E85" s="5">
        <v>10.38</v>
      </c>
      <c r="F85" s="5">
        <v>1920.3</v>
      </c>
      <c r="G85" s="5">
        <v>15.09</v>
      </c>
      <c r="H85" s="5">
        <v>2791.65</v>
      </c>
      <c r="I85" s="5">
        <v>13.81</v>
      </c>
      <c r="J85" s="5">
        <v>2554.85</v>
      </c>
      <c r="K85" s="5">
        <v>11.5</v>
      </c>
      <c r="L85" s="5">
        <v>2127.5</v>
      </c>
    </row>
    <row r="86" spans="1:24" ht="25" x14ac:dyDescent="0.25">
      <c r="A86" s="6" t="s">
        <v>86</v>
      </c>
      <c r="B86" s="4">
        <v>900</v>
      </c>
      <c r="C86" s="5">
        <v>16</v>
      </c>
      <c r="D86" s="5">
        <v>14400</v>
      </c>
      <c r="E86" s="5">
        <v>21.62</v>
      </c>
      <c r="F86" s="5">
        <v>19458</v>
      </c>
      <c r="G86" s="5">
        <v>21.75</v>
      </c>
      <c r="H86" s="5">
        <v>19575</v>
      </c>
      <c r="I86" s="5">
        <v>25.31</v>
      </c>
      <c r="J86" s="5">
        <v>22779</v>
      </c>
      <c r="K86" s="5">
        <v>32</v>
      </c>
      <c r="L86" s="5">
        <v>28800</v>
      </c>
    </row>
    <row r="87" spans="1:24" x14ac:dyDescent="0.25">
      <c r="A87" s="6" t="s">
        <v>87</v>
      </c>
      <c r="B87" s="4">
        <v>440</v>
      </c>
      <c r="C87" s="5">
        <v>78</v>
      </c>
      <c r="D87" s="5">
        <v>34320</v>
      </c>
      <c r="E87" s="5">
        <v>67</v>
      </c>
      <c r="F87" s="5">
        <v>29480</v>
      </c>
      <c r="G87" s="5">
        <v>67.680000000000007</v>
      </c>
      <c r="H87" s="5">
        <v>29779.200000000001</v>
      </c>
      <c r="I87" s="5">
        <v>80.45</v>
      </c>
      <c r="J87" s="5">
        <v>35398</v>
      </c>
      <c r="K87" s="5">
        <v>67</v>
      </c>
      <c r="L87" s="5">
        <v>29480</v>
      </c>
    </row>
    <row r="88" spans="1:24" x14ac:dyDescent="0.25">
      <c r="A88" s="6" t="s">
        <v>88</v>
      </c>
      <c r="B88" s="4">
        <v>250</v>
      </c>
      <c r="C88" s="5">
        <v>75</v>
      </c>
      <c r="D88" s="5">
        <v>18750</v>
      </c>
      <c r="E88" s="5">
        <v>71</v>
      </c>
      <c r="F88" s="5">
        <v>17750</v>
      </c>
      <c r="G88" s="5">
        <v>71.72</v>
      </c>
      <c r="H88" s="5">
        <v>17930</v>
      </c>
      <c r="I88" s="5">
        <v>85.25</v>
      </c>
      <c r="J88" s="5">
        <v>21312.5</v>
      </c>
      <c r="K88" s="5">
        <v>71</v>
      </c>
      <c r="L88" s="5">
        <v>17750</v>
      </c>
    </row>
    <row r="89" spans="1:24" x14ac:dyDescent="0.25">
      <c r="A89" s="6" t="s">
        <v>89</v>
      </c>
      <c r="B89" s="4">
        <v>130</v>
      </c>
      <c r="C89" s="5">
        <v>0.1</v>
      </c>
      <c r="D89" s="5">
        <v>13</v>
      </c>
      <c r="E89" s="5">
        <v>0.1</v>
      </c>
      <c r="F89" s="5">
        <v>13</v>
      </c>
      <c r="G89" s="5">
        <v>0.1</v>
      </c>
      <c r="H89" s="5">
        <v>13</v>
      </c>
      <c r="I89" s="5">
        <v>2.4</v>
      </c>
      <c r="J89" s="5">
        <v>312</v>
      </c>
      <c r="K89" s="5">
        <v>0.1</v>
      </c>
      <c r="L89" s="5">
        <v>13</v>
      </c>
    </row>
    <row r="90" spans="1:24" x14ac:dyDescent="0.25">
      <c r="A90" s="6" t="s">
        <v>90</v>
      </c>
      <c r="B90" s="4">
        <v>1</v>
      </c>
      <c r="C90" s="5">
        <v>500</v>
      </c>
      <c r="D90" s="5">
        <v>500</v>
      </c>
      <c r="E90" s="5">
        <v>1500</v>
      </c>
      <c r="F90" s="5">
        <v>1500</v>
      </c>
      <c r="G90" s="5">
        <v>1868</v>
      </c>
      <c r="H90" s="5">
        <v>1868</v>
      </c>
      <c r="I90" s="5">
        <v>532.51</v>
      </c>
      <c r="J90" s="5">
        <v>532.51</v>
      </c>
      <c r="K90" s="5">
        <v>2500</v>
      </c>
      <c r="L90" s="5">
        <v>2500</v>
      </c>
    </row>
    <row r="91" spans="1:24" x14ac:dyDescent="0.25">
      <c r="A91" s="6" t="s">
        <v>91</v>
      </c>
      <c r="B91" s="4">
        <v>1</v>
      </c>
      <c r="C91" s="5">
        <v>28500</v>
      </c>
      <c r="D91" s="5">
        <v>28500</v>
      </c>
      <c r="E91" s="5">
        <v>36306</v>
      </c>
      <c r="F91" s="5">
        <v>36306</v>
      </c>
      <c r="G91" s="5">
        <v>22700</v>
      </c>
      <c r="H91" s="5">
        <v>22700</v>
      </c>
      <c r="I91" s="5">
        <v>19522.810000000001</v>
      </c>
      <c r="J91" s="5">
        <v>19522.810000000001</v>
      </c>
      <c r="K91" s="5">
        <v>18273</v>
      </c>
      <c r="L91" s="5">
        <v>18273</v>
      </c>
    </row>
    <row r="92" spans="1:24" x14ac:dyDescent="0.25">
      <c r="A92" s="19" t="s">
        <v>100</v>
      </c>
      <c r="B92" s="20"/>
      <c r="C92" s="21"/>
      <c r="D92" s="21">
        <f>SUM(D81:D91)</f>
        <v>137139</v>
      </c>
      <c r="E92" s="21">
        <f t="shared" ref="E92" si="3">SUM(F81:F91)</f>
        <v>157507.42000000001</v>
      </c>
      <c r="F92" s="21"/>
      <c r="G92" s="21">
        <f t="shared" ref="G92" si="4">SUM(H81:H91)</f>
        <v>155667.53</v>
      </c>
      <c r="H92" s="21"/>
      <c r="I92" s="21">
        <f t="shared" ref="I92:K92" si="5">SUM(J81:J91)</f>
        <v>168168.76</v>
      </c>
      <c r="J92" s="21"/>
      <c r="K92" s="21">
        <f t="shared" si="5"/>
        <v>160617.60000000001</v>
      </c>
      <c r="X92"/>
    </row>
    <row r="93" spans="1:24" x14ac:dyDescent="0.25">
      <c r="A93" s="7" t="s">
        <v>92</v>
      </c>
      <c r="B93" s="14" t="s">
        <v>93</v>
      </c>
      <c r="C93" s="15" t="s">
        <v>8</v>
      </c>
      <c r="D93" s="15">
        <f>D78+D92</f>
        <v>2047169.7499999998</v>
      </c>
      <c r="E93" s="15">
        <f>E78+E92</f>
        <v>2126540.77</v>
      </c>
      <c r="F93" s="15" t="s">
        <v>8</v>
      </c>
      <c r="G93" s="15">
        <f t="shared" ref="G93" si="6">G78+G92</f>
        <v>2404400</v>
      </c>
      <c r="H93" s="15" t="s">
        <v>8</v>
      </c>
      <c r="I93" s="15">
        <f t="shared" ref="I93" si="7">I78+I92</f>
        <v>2593711.5599999987</v>
      </c>
      <c r="J93" s="15" t="s">
        <v>8</v>
      </c>
      <c r="K93" s="15">
        <f t="shared" ref="K93" si="8">K78+K92</f>
        <v>2812304.0000000005</v>
      </c>
      <c r="X93"/>
    </row>
  </sheetData>
  <mergeCells count="1">
    <mergeCell ref="C4:D4"/>
  </mergeCells>
  <pageMargins left="0.75" right="0.75" top="1" bottom="1" header="0.5" footer="0.5"/>
  <pageSetup scale="90" orientation="landscape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2025-03-13T19:47:28Z</cp:lastPrinted>
  <dcterms:created xsi:type="dcterms:W3CDTF">2015-05-08T19:48:04Z</dcterms:created>
  <dcterms:modified xsi:type="dcterms:W3CDTF">2025-03-17T19:33:11Z</dcterms:modified>
</cp:coreProperties>
</file>