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'Sheet1'!$A$1:$F$21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<sst xmlns="http://schemas.openxmlformats.org/spreadsheetml/2006/main" count="35" uniqueCount="30">
  <si>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</si>
  <si>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</si>
  <si>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</si>
  <si>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</si>
  <si>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</si>
  <si>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</si>
  <si>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</si>
  <si>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</si>
  <si>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>Contract Name:  MIDVALE MEDIAN LANDSCAPING</t>
  </si>
  <si>
    <t>Contract No.  6959</t>
  </si>
  <si>
    <t>TRAFFIC CONTROL</t>
  </si>
  <si>
    <t>LS</t>
  </si>
  <si>
    <t>MOBILIZATION</t>
  </si>
  <si>
    <t>CLEAR STONE</t>
  </si>
  <si>
    <t>TON</t>
  </si>
  <si>
    <t>4" TOPSOIL/SEEDING AND MULCHING</t>
  </si>
  <si>
    <t>SY</t>
  </si>
  <si>
    <t>GEO-TEXTILE FABRIC TYPE NON WOVEN</t>
  </si>
  <si>
    <t>SPLIT BLOCK RETAINING WALL</t>
  </si>
  <si>
    <t>SF</t>
  </si>
  <si>
    <t>COST TO SUPPLY PLANT MATERIAL</t>
  </si>
  <si>
    <t xml:space="preserve">EA </t>
  </si>
  <si>
    <t>LABOR COST TO INSTALL PLANT MATERIALS</t>
  </si>
  <si>
    <t>COST TO WATER PLANT MATERIALS</t>
  </si>
  <si>
    <t>COST TO MULCH PLANT MATERIALS</t>
  </si>
  <si>
    <t>CY</t>
  </si>
  <si>
    <t>EA</t>
  </si>
  <si>
    <t>ACCOUNT NO. CS53-54303-810377-00-53W1424</t>
  </si>
  <si>
    <t>SUPPLY AND INSTALL TREE</t>
  </si>
  <si>
    <t>ARROW BOARD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</si>
</sst>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2" fillId="0" borderId="12" xfId="0" applyFont="1" applyBorder="1" applyAlignment="1" applyProtection="1">
      <alignment horizontal="left"/>
      <protection/>
    </xf>
    <xf numFmtId="0" fontId="42" fillId="0" borderId="11" xfId="0" applyFont="1" applyBorder="1" applyAlignment="1" applyProtection="1">
      <alignment horizontal="right" wrapText="1"/>
      <protection/>
    </xf>
    <xf numFmtId="0" fontId="43" fillId="0" borderId="11" xfId="0" applyFont="1" applyBorder="1" applyAlignment="1" applyProtection="1">
      <alignment/>
      <protection/>
    </xf>
    <xf numFmtId="44" fontId="43" fillId="0" borderId="11" xfId="44" applyFont="1" applyBorder="1" applyAlignment="1" applyProtection="1">
      <alignment/>
      <protection/>
    </xf>
    <xf numFmtId="164" fontId="2" fillId="0" borderId="13" xfId="61" applyFont="1" applyBorder="1" applyAlignment="1" applyProtection="1">
      <alignment wrapText="1"/>
      <protection/>
    </xf>
    <xf numFmtId="0" fontId="41" fillId="0" borderId="0" xfId="0" applyFont="1" applyAlignment="1">
      <alignment wrapText="1"/>
    </xf>
    <xf numFmtId="44" fontId="41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14" xfId="61" applyNumberFormat="1" applyFont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left"/>
      <protection/>
    </xf>
    <xf numFmtId="0" fontId="44" fillId="0" borderId="14" xfId="0" applyFont="1" applyFill="1" applyBorder="1" applyAlignment="1" applyProtection="1">
      <alignment/>
      <protection/>
    </xf>
    <xf numFmtId="0" fontId="44" fillId="0" borderId="14" xfId="0" applyFont="1" applyFill="1" applyBorder="1" applyAlignment="1" applyProtection="1">
      <alignment horizontal="center"/>
      <protection/>
    </xf>
    <xf numFmtId="0" fontId="44" fillId="0" borderId="15" xfId="0" applyFont="1" applyFill="1" applyBorder="1" applyAlignment="1">
      <alignment horizontal="left"/>
    </xf>
    <xf numFmtId="0" fontId="44" fillId="0" borderId="15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wrapText="1"/>
    </xf>
    <xf numFmtId="0" fontId="44" fillId="0" borderId="14" xfId="0" applyFont="1" applyFill="1" applyBorder="1" applyAlignment="1">
      <alignment horizontal="left"/>
    </xf>
    <xf numFmtId="0" fontId="44" fillId="0" borderId="14" xfId="0" applyFont="1" applyBorder="1" applyAlignment="1" applyProtection="1">
      <alignment wrapText="1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wrapText="1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 wrapText="1"/>
      <protection/>
    </xf>
    <xf numFmtId="0" fontId="3" fillId="0" borderId="16" xfId="55" applyFont="1" applyFill="1" applyBorder="1" applyAlignment="1" applyProtection="1">
      <alignment horizontal="left" wrapText="1"/>
      <protection/>
    </xf>
    <xf numFmtId="0" fontId="3" fillId="0" borderId="17" xfId="55" applyFont="1" applyFill="1" applyBorder="1" applyAlignment="1" applyProtection="1">
      <alignment horizontal="left" wrapText="1"/>
      <protection/>
    </xf>
    <xf numFmtId="44" fontId="3" fillId="0" borderId="17" xfId="44" applyFont="1" applyFill="1" applyBorder="1" applyAlignment="1" applyProtection="1">
      <alignment horizontal="center" wrapText="1"/>
      <protection/>
    </xf>
    <xf numFmtId="0" fontId="3" fillId="0" borderId="18" xfId="55" applyFont="1" applyFill="1" applyBorder="1" applyAlignment="1" applyProtection="1">
      <alignment horizontal="center" wrapText="1"/>
      <protection/>
    </xf>
    <xf numFmtId="44" fontId="2" fillId="0" borderId="14" xfId="61" applyNumberFormat="1" applyFont="1" applyFill="1" applyBorder="1" applyAlignment="1" applyProtection="1">
      <alignment wrapText="1"/>
      <protection/>
    </xf>
    <xf numFmtId="44" fontId="43" fillId="0" borderId="14" xfId="44" applyFont="1" applyFill="1" applyBorder="1" applyAlignment="1" applyProtection="1">
      <alignment/>
      <protection locked="0"/>
    </xf>
    <xf numFmtId="44" fontId="43" fillId="0" borderId="14" xfId="44" applyFont="1" applyBorder="1" applyAlignment="1" applyProtection="1">
      <alignment/>
      <protection locked="0"/>
    </xf>
    <xf numFmtId="0" fontId="3" fillId="0" borderId="0" xfId="55" applyFont="1" applyBorder="1" applyAlignment="1" applyProtection="1">
      <alignment horizontal="center" vertical="center" wrapText="1"/>
      <protection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wrapText="1"/>
      <protection/>
    </xf>
    <xf numFmtId="0" fontId="3" fillId="0" borderId="21" xfId="55" applyFont="1" applyFill="1" applyBorder="1" applyAlignment="1" applyProtection="1">
      <alignment horizontal="center" wrapText="1"/>
      <protection/>
    </xf>
    <xf numFmtId="0" fontId="3" fillId="0" borderId="12" xfId="55" applyFont="1" applyFill="1" applyBorder="1" applyAlignment="1" applyProtection="1">
      <alignment horizontal="left"/>
      <protection/>
    </xf>
    <xf numFmtId="0" fontId="3" fillId="0" borderId="11" xfId="55" applyFont="1" applyFill="1" applyBorder="1" applyAlignment="1" applyProtection="1">
      <alignment horizontal="left"/>
      <protection/>
    </xf>
    <xf numFmtId="0" fontId="3" fillId="0" borderId="10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US DOLLARS COLUMN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Normal="70" zoomScalePageLayoutView="0" workbookViewId="0" topLeftCell="A13">
      <selection activeCell="E17" sqref="E17"/>
    </sheetView>
  </sheetViews>
  <sheetFormatPr defaultColWidth="9.140625" defaultRowHeight="15"/>
  <cols>
    <col min="1" max="1" width="12.57421875" style="1" customWidth="1"/>
    <col min="2" max="2" width="38.28125" style="8" customWidth="1"/>
    <col min="3" max="3" width="10.28125" style="1" customWidth="1"/>
    <col min="4" max="4" width="10.421875" style="1" customWidth="1"/>
    <col min="5" max="5" width="15.7109375" style="9" customWidth="1"/>
    <col min="6" max="6" width="20.7109375" style="1" customWidth="1"/>
    <col min="7" max="16384" width="9.140625" style="1" customWidth="1"/>
  </cols>
  <sheetData>
    <row r="1" spans="1:6" ht="12.75">
      <c r="A1" s="36" t="s">
        <v>0</v>
      </c>
      <c r="B1" s="36"/>
      <c r="C1" s="36"/>
      <c r="D1" s="36"/>
      <c r="E1" s="36"/>
      <c r="F1" s="36"/>
    </row>
    <row r="2" spans="1:6" s="2" customFormat="1" ht="24" customHeight="1">
      <c r="A2" s="37"/>
      <c r="B2" s="37"/>
      <c r="C2" s="37"/>
      <c r="D2" s="37"/>
      <c r="E2" s="37"/>
      <c r="F2" s="37"/>
    </row>
    <row r="3" spans="1:6" s="2" customFormat="1" ht="15.75" customHeight="1">
      <c r="A3" s="27"/>
      <c r="B3" s="28"/>
      <c r="C3" s="43" t="s">
        <v>1</v>
      </c>
      <c r="D3" s="43"/>
      <c r="E3" s="43"/>
      <c r="F3" s="43"/>
    </row>
    <row r="4" spans="1:6" s="2" customFormat="1" ht="15.75" customHeight="1">
      <c r="A4" s="43" t="s">
        <v>8</v>
      </c>
      <c r="B4" s="43"/>
      <c r="C4" s="43"/>
      <c r="D4" s="43"/>
      <c r="E4" s="43"/>
      <c r="F4" s="43"/>
    </row>
    <row r="5" spans="1:6" s="2" customFormat="1" ht="6.75" customHeight="1">
      <c r="A5" s="43"/>
      <c r="B5" s="43"/>
      <c r="C5" s="43"/>
      <c r="D5" s="43"/>
      <c r="E5" s="43"/>
      <c r="F5" s="43"/>
    </row>
    <row r="6" spans="1:6" s="2" customFormat="1" ht="14.25" customHeight="1" thickBot="1">
      <c r="A6" s="43" t="s">
        <v>9</v>
      </c>
      <c r="B6" s="43"/>
      <c r="C6" s="43"/>
      <c r="D6" s="43"/>
      <c r="E6" s="43"/>
      <c r="F6" s="43"/>
    </row>
    <row r="7" spans="1:6" s="2" customFormat="1" ht="31.5" customHeight="1">
      <c r="A7" s="29" t="s">
        <v>2</v>
      </c>
      <c r="B7" s="30" t="s">
        <v>3</v>
      </c>
      <c r="C7" s="38" t="s">
        <v>4</v>
      </c>
      <c r="D7" s="39"/>
      <c r="E7" s="31" t="s">
        <v>5</v>
      </c>
      <c r="F7" s="32" t="s">
        <v>6</v>
      </c>
    </row>
    <row r="8" spans="1:6" s="2" customFormat="1" ht="30" customHeight="1">
      <c r="A8" s="40" t="s">
        <v>27</v>
      </c>
      <c r="B8" s="41"/>
      <c r="C8" s="41"/>
      <c r="D8" s="41"/>
      <c r="E8" s="41"/>
      <c r="F8" s="42"/>
    </row>
    <row r="9" spans="1:6" s="2" customFormat="1" ht="57.75" customHeight="1">
      <c r="A9" s="12">
        <v>10701</v>
      </c>
      <c r="B9" s="13" t="s">
        <v>10</v>
      </c>
      <c r="C9" s="14">
        <v>1</v>
      </c>
      <c r="D9" s="14" t="s">
        <v>11</v>
      </c>
      <c r="E9" s="34"/>
      <c r="F9" s="33">
        <f aca="true" t="shared" si="0" ref="F9:F19">((ROUND($C9,2)*ROUND(E9,2)))</f>
        <v>0</v>
      </c>
    </row>
    <row r="10" spans="1:6" ht="57.75" customHeight="1">
      <c r="A10" s="12">
        <v>10911</v>
      </c>
      <c r="B10" s="13" t="s">
        <v>12</v>
      </c>
      <c r="C10" s="14">
        <v>2</v>
      </c>
      <c r="D10" s="14" t="s">
        <v>11</v>
      </c>
      <c r="E10" s="35"/>
      <c r="F10" s="11">
        <f t="shared" si="0"/>
        <v>0</v>
      </c>
    </row>
    <row r="11" spans="1:6" ht="57.75" customHeight="1">
      <c r="A11" s="15">
        <v>20217</v>
      </c>
      <c r="B11" s="16" t="s">
        <v>13</v>
      </c>
      <c r="C11" s="17">
        <v>10</v>
      </c>
      <c r="D11" s="18" t="s">
        <v>14</v>
      </c>
      <c r="E11" s="35"/>
      <c r="F11" s="11">
        <f t="shared" si="0"/>
        <v>0</v>
      </c>
    </row>
    <row r="12" spans="1:6" ht="57.75" customHeight="1">
      <c r="A12" s="21">
        <v>20221</v>
      </c>
      <c r="B12" s="20" t="s">
        <v>15</v>
      </c>
      <c r="C12" s="19">
        <v>77</v>
      </c>
      <c r="D12" s="19" t="s">
        <v>16</v>
      </c>
      <c r="E12" s="35"/>
      <c r="F12" s="11">
        <f t="shared" si="0"/>
        <v>0</v>
      </c>
    </row>
    <row r="13" spans="1:6" ht="57.75" customHeight="1">
      <c r="A13" s="21">
        <v>20234</v>
      </c>
      <c r="B13" s="20" t="s">
        <v>17</v>
      </c>
      <c r="C13" s="19">
        <v>56</v>
      </c>
      <c r="D13" s="19" t="s">
        <v>16</v>
      </c>
      <c r="E13" s="35"/>
      <c r="F13" s="11">
        <f t="shared" si="0"/>
        <v>0</v>
      </c>
    </row>
    <row r="14" spans="1:6" ht="57.75" customHeight="1">
      <c r="A14" s="21">
        <v>30453</v>
      </c>
      <c r="B14" s="22" t="s">
        <v>18</v>
      </c>
      <c r="C14" s="14">
        <v>300</v>
      </c>
      <c r="D14" s="23" t="s">
        <v>19</v>
      </c>
      <c r="E14" s="35"/>
      <c r="F14" s="11">
        <f t="shared" si="0"/>
        <v>0</v>
      </c>
    </row>
    <row r="15" spans="1:6" ht="57.75" customHeight="1">
      <c r="A15" s="12">
        <v>90001</v>
      </c>
      <c r="B15" s="24" t="s">
        <v>20</v>
      </c>
      <c r="C15" s="14">
        <v>41</v>
      </c>
      <c r="D15" s="25" t="s">
        <v>21</v>
      </c>
      <c r="E15" s="35"/>
      <c r="F15" s="11">
        <f t="shared" si="0"/>
        <v>0</v>
      </c>
    </row>
    <row r="16" spans="1:6" ht="57.75" customHeight="1">
      <c r="A16" s="12">
        <v>90002</v>
      </c>
      <c r="B16" s="24" t="s">
        <v>22</v>
      </c>
      <c r="C16" s="14">
        <v>41</v>
      </c>
      <c r="D16" s="25" t="s">
        <v>21</v>
      </c>
      <c r="E16" s="35"/>
      <c r="F16" s="11">
        <f t="shared" si="0"/>
        <v>0</v>
      </c>
    </row>
    <row r="17" spans="1:6" ht="57.75" customHeight="1">
      <c r="A17" s="12">
        <v>90003</v>
      </c>
      <c r="B17" s="24" t="s">
        <v>23</v>
      </c>
      <c r="C17" s="14">
        <v>10</v>
      </c>
      <c r="D17" s="23" t="s">
        <v>21</v>
      </c>
      <c r="E17" s="35"/>
      <c r="F17" s="11">
        <f t="shared" si="0"/>
        <v>0</v>
      </c>
    </row>
    <row r="18" spans="1:6" ht="57.75" customHeight="1">
      <c r="A18" s="26">
        <v>90004</v>
      </c>
      <c r="B18" s="24" t="s">
        <v>24</v>
      </c>
      <c r="C18" s="14">
        <v>5</v>
      </c>
      <c r="D18" s="23" t="s">
        <v>25</v>
      </c>
      <c r="E18" s="35"/>
      <c r="F18" s="11">
        <f t="shared" si="0"/>
        <v>0</v>
      </c>
    </row>
    <row r="19" spans="1:6" ht="57.75" customHeight="1">
      <c r="A19" s="26">
        <v>90005</v>
      </c>
      <c r="B19" s="24" t="s">
        <v>28</v>
      </c>
      <c r="C19" s="14">
        <v>1</v>
      </c>
      <c r="D19" s="23" t="s">
        <v>26</v>
      </c>
      <c r="E19" s="35"/>
      <c r="F19" s="11">
        <f t="shared" si="0"/>
        <v>0</v>
      </c>
    </row>
    <row r="20" spans="1:6" ht="57.75" customHeight="1" thickBot="1">
      <c r="A20" s="26">
        <v>90006</v>
      </c>
      <c r="B20" s="24" t="s">
        <v>29</v>
      </c>
      <c r="C20" s="14">
        <v>20</v>
      </c>
      <c r="D20" s="23" t="s">
        <v>26</v>
      </c>
      <c r="E20" s="35"/>
      <c r="F20" s="11">
        <f>((ROUND($C20,2)*ROUND(E20,2)))</f>
        <v>0</v>
      </c>
    </row>
    <row r="21" spans="1:7" ht="30" customHeight="1" thickBot="1">
      <c r="A21" s="3"/>
      <c r="B21" s="4" t="s">
        <v>7</v>
      </c>
      <c r="C21" s="5"/>
      <c r="D21" s="5"/>
      <c r="E21" s="6"/>
      <c r="F21" s="7">
        <f>SUM(F9:F20)</f>
        <v>0</v>
      </c>
      <c r="G21" s="10" t="str">
        <f>IF((SUM(F:F)/2)=F21,"CHECKS","NO GOOD")</f>
        <v>CHECKS</v>
      </c>
    </row>
  </sheetData>
  <sheetProtection password="CCFF" sheet="1" objects="1" scenarios="1"/>
  <mergeCells count="7">
    <mergeCell ref="A1:F1"/>
    <mergeCell ref="A2:F2"/>
    <mergeCell ref="C7:D7"/>
    <mergeCell ref="A8:F8"/>
    <mergeCell ref="A4:F5"/>
    <mergeCell ref="A6:F6"/>
    <mergeCell ref="C3:F3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79" r:id="rId1"/>
  <headerFooter>
    <oddFooter>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2012-10-15T16:40:59Z</cp:lastPrinted>
  <dcterms:created xsi:type="dcterms:W3CDTF">2009-04-24T19:22:13Z</dcterms:created>
  <dcterms:modified xsi:type="dcterms:W3CDTF">2012-10-17T14:26:59Z</dcterms:modified>
  <cp:category/>
  <cp:version/>
  <cp:contentType/>
  <cp:contentStatus/>
</cp:coreProperties>
</file>