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95" windowWidth="11535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<sst xmlns="http://schemas.openxmlformats.org/spreadsheetml/2006/main" count="292" uniqueCount="165">
  <si>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</si>
  <si>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</si>
  <si>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</si>
  <si>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</si>
  <si>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</si>
  <si>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</si>
  <si>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</si>
  <si>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</si>
  <si>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TRAFFIC CONTROL</t>
  </si>
  <si>
    <t>ROOT CUTTING - SIDEWALK(UNDISTRIBUTED)</t>
  </si>
  <si>
    <t>MOBILIZATION</t>
  </si>
  <si>
    <t>TON</t>
  </si>
  <si>
    <t>BREAKER RUN</t>
  </si>
  <si>
    <t>TOPSOIL</t>
  </si>
  <si>
    <t>SAWCUT BITUMINOUS PAVEMENT</t>
  </si>
  <si>
    <t>TERRACE SEEDING</t>
  </si>
  <si>
    <t>5 INCH CONCRETE SIDEWALK</t>
  </si>
  <si>
    <t>CURB RAMP DETECTABLE WARNING FIELD</t>
  </si>
  <si>
    <t xml:space="preserve">CRUSHED AGGREGATE BASE COURSE, GRADATION 2 OR 3 </t>
  </si>
  <si>
    <t>HMA PAVEMENT, TYPE  E-1</t>
  </si>
  <si>
    <t>TACK COAT</t>
  </si>
  <si>
    <t>GAL</t>
  </si>
  <si>
    <t>ASPHALT DRIVE AND TERRACE - RESURFACING</t>
  </si>
  <si>
    <t>ADJUST VALVE CASTING METHOD #1</t>
  </si>
  <si>
    <t>EACH</t>
  </si>
  <si>
    <t>REMOVE AND REPLACE 5" THICK CONCRETE SIDEWALK - RESURFACING</t>
  </si>
  <si>
    <t>REMOVE &amp; REPLACE 7" THICK SIDEWALK AND DRIVEWAY - RESURFACING</t>
  </si>
  <si>
    <t>LUMP SUM</t>
  </si>
  <si>
    <t>C.Y.</t>
  </si>
  <si>
    <t>S.Y.</t>
  </si>
  <si>
    <t>S.F.</t>
  </si>
  <si>
    <t>EXCAVATION CUT</t>
  </si>
  <si>
    <t>CLEARING (UNDISTRIBUTED)</t>
  </si>
  <si>
    <t>GRUBBING (UNDISTRIBUTED)</t>
  </si>
  <si>
    <t>CRUSHED AGGREGATE BASE COURSE, GRADATION 1</t>
  </si>
  <si>
    <t>REMOVE AND REPLACE CURB AND GUTTER, MACHINE PLACED MORE THAN 100 CONTINUOUS FEET - RESURFACING</t>
  </si>
  <si>
    <t>TRAFFIC CONTROL FOR STORM SEWER INSTALLATION</t>
  </si>
  <si>
    <t>MOBILIZATION FOR STORM SEWER INSTALLATION</t>
  </si>
  <si>
    <t>SELECT BACKFILL FOR STORM SEWER</t>
  </si>
  <si>
    <t>12 INCH RCP STORM SEWER PIPE</t>
  </si>
  <si>
    <t>L.F.</t>
  </si>
  <si>
    <t>18 INCH RCP STORM SEWER PIPE</t>
  </si>
  <si>
    <t>3'X3' STORM SAS</t>
  </si>
  <si>
    <t>TYPE H INLET</t>
  </si>
  <si>
    <t>WASTEWATER CONTROL</t>
  </si>
  <si>
    <t>SANITARY SEWER TAP</t>
  </si>
  <si>
    <t>SEWER ELECTRONIC MARKERS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</si>
  <si>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</si>
  <si>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</si>
  <si>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</si>
  <si>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</si>
  <si>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</si>
  <si>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</si>
  <si>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</si>
  <si>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</si>
  <si>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</si>
  <si>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</si>
  <si>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</si>
  <si>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ADJUST WATER VALVE BOX </t>
  </si>
  <si>
    <t>FURNISH AND INSTALL 6 INCH VALVE</t>
  </si>
  <si>
    <t>EXTEND AND RECONNECT SERVICE LATERAL - 1 INCH</t>
  </si>
  <si>
    <t>PIPE PLUG FOR WATER MAIN INSTALLATION</t>
  </si>
  <si>
    <t>FURNISH EXCAVATION AND DITCH FOR LIVE TAP</t>
  </si>
  <si>
    <t>CLEAR STONE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</si>
  <si>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</si>
  <si>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</si>
  <si>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</si>
  <si>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</si>
  <si>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</si>
  <si>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TRAFFIC CONTROL SIGN - PORTABLE CHANGEABLE MESSAGE</t>
  </si>
  <si>
    <t>DAYS</t>
  </si>
  <si>
    <t>I.D.</t>
  </si>
  <si>
    <t>REMOVE SEWER ACCESS STRUCTURE</t>
  </si>
  <si>
    <t>RECONSTRUCT BENCH &amp; FLOWLINES</t>
  </si>
  <si>
    <t>REMOVE AND REPLACE CURB AND GUTTER, HAND PLACED - RESURFACING</t>
  </si>
  <si>
    <t>ADJUST SEWER ACCESS STRUCTURE CASTING - RESURFACING</t>
  </si>
  <si>
    <t>ADJUST INLET - RESURFACING TYPE H</t>
  </si>
  <si>
    <t>T.F.</t>
  </si>
  <si>
    <t xml:space="preserve">FURNISH &amp; INSTALL 3 INCH PVC (SCHEDULE 80) CONDUIT </t>
  </si>
  <si>
    <t>FURNISH &amp; INSTALL 3 INCH PVC (SCHEDULE 40) CONDUIT</t>
  </si>
  <si>
    <t>FURNISH &amp; INSTALL 2 INCH PVC (SCHEDULE 80) CONDUIT</t>
  </si>
  <si>
    <t>FURNISH &amp; INSTALL 2 INCH PVC (SCHEDULE 40) CONDUIT</t>
  </si>
  <si>
    <t>ELECTRICAL TRENCH</t>
  </si>
  <si>
    <t>LIVINGSTON STREET RESURFACING WITH  UTILITIES ASSESSMENT DISTRICT - 2013</t>
  </si>
  <si>
    <t>ROOT CUTTING - CURB AND GUTTER(UNDISTRIBUTED)</t>
  </si>
  <si>
    <t>RIPRAP FILTER FABRIC, TYPE HR</t>
  </si>
  <si>
    <t>REMOVE PIPE</t>
  </si>
  <si>
    <t>REMOVE INLET</t>
  </si>
  <si>
    <t>REMOVE CATCHBASIN</t>
  </si>
  <si>
    <t>EROSION MATTING, CLASS I, URBAN TYPE A</t>
  </si>
  <si>
    <t>54 INCH RCP STORM SEWER PIPE</t>
  </si>
  <si>
    <t>CONCRETE COLLAR</t>
  </si>
  <si>
    <t>STORM SEWER TAP</t>
  </si>
  <si>
    <t>CONCRETE SUPPORTS</t>
  </si>
  <si>
    <t>STORM CONTROL PLAN &amp; IMPLEMENTATION</t>
  </si>
  <si>
    <t>TYPE II DEWATERING</t>
  </si>
  <si>
    <t>PRIVATE STORM CONNECT, TYPE 1</t>
  </si>
  <si>
    <t>STREET ACCOUNT NO. CS53-58260-810358-00-53W1462</t>
  </si>
  <si>
    <t>STORM ACCOUNT NO. ESTM-58270-810381-00-53W1462</t>
  </si>
  <si>
    <t xml:space="preserve">FURNISH AND INSTALL 4 INCH PIPE &amp; FITTINGS </t>
  </si>
  <si>
    <t xml:space="preserve">FURNISH AND INSTALL 10 INCH PIPE &amp; FITTINGS </t>
  </si>
  <si>
    <t xml:space="preserve">FURNISH AND INSTALL 20 INCH PIPE &amp; FITTINGS </t>
  </si>
  <si>
    <t>UNDERCUT</t>
  </si>
  <si>
    <t xml:space="preserve">ABANDON WATER VALVE ACCESS STRUCTURE </t>
  </si>
  <si>
    <t>FURNISH AND INSTALL 4 INCH VALVE</t>
  </si>
  <si>
    <t>FURNISH AND INSTALL 10 INCH VALVE</t>
  </si>
  <si>
    <t>FURNISH AND INSTALL 20 INCH VALVE</t>
  </si>
  <si>
    <t>RECONNECT / DISCONNECT SERVICE LATERAL - 1 INCH</t>
  </si>
  <si>
    <t>REPLACE COPPER SERVICE LATERAL</t>
  </si>
  <si>
    <t>SPECIAL TREATMENT FOR SERVICES PLACED BELOW STORM PIPE</t>
  </si>
  <si>
    <t>STREET LIGHTS ACCOUNT NO. CS53-58545-810358-00-53W1462</t>
  </si>
  <si>
    <t xml:space="preserve">PAVEMENT MARKING PAINT, LINE, 4-INCH </t>
  </si>
  <si>
    <t>PAVEMENT MARKING PAINT, CROSSWALK, 6-INCH</t>
  </si>
  <si>
    <t>PAVEMENT MARKING PAINT, STOP LINE, 24-INCH</t>
  </si>
  <si>
    <t>PAVEMENT MARKING PAINT, SYMBOL, BIKE LANE</t>
  </si>
  <si>
    <t>PAVEMENT MARKING REMOVAL, 4-INCH</t>
  </si>
  <si>
    <t>PAVEMENT MARKING REMOVAL, SYMBOL, ARROW</t>
  </si>
  <si>
    <t>PAVEMENT MARKING REMOVAL, SYMBOL, WORD</t>
  </si>
  <si>
    <t xml:space="preserve">TEMPORARY PAVEMENT MARKING TAPE, REMOVABLE, REFLECTIVE, LINE, 4-INCH </t>
  </si>
  <si>
    <t>TEMPORARY PAVEMENT MARKING TAPE, REMOVABLE, REFLECTIVE, SYMBOL, BIKE LANE</t>
  </si>
  <si>
    <t>CONSTRUCT ELECTRICAL HANDHOLE TYPE 1</t>
  </si>
  <si>
    <t>TRAFFIC CONTROL FOR SANITARY SEWER CONSTRUCTION</t>
  </si>
  <si>
    <t>MOBILIZATION FOR SANITARY SEWER CONSTRUCTION</t>
  </si>
  <si>
    <t>REMOVE PIPE  (SANITARY)</t>
  </si>
  <si>
    <t>ADJUST SEWER ACCESS STRUCTURE</t>
  </si>
  <si>
    <t>SELECT FILL FOR SANITARY SEWER MAIN</t>
  </si>
  <si>
    <t>UTILITY TRENCH PATCH TYPE III</t>
  </si>
  <si>
    <t>8" PVC SANITARY LATERAL SDR-35</t>
  </si>
  <si>
    <t>10" PVC SANITARY SEWER PIPE SDR-35</t>
  </si>
  <si>
    <t>15" PVC SANITARY SEWER PIPE SDR-35</t>
  </si>
  <si>
    <t>SANITARY SEWER LATERAL SDR-35</t>
  </si>
  <si>
    <t>RECONNECT SANITARY LATERAL</t>
  </si>
  <si>
    <t>COMPRESSION COUPLING</t>
  </si>
  <si>
    <t>FOUR FOOT DIAMETER SAS</t>
  </si>
  <si>
    <t>FIVE FOOT DIAMETER SAS</t>
  </si>
  <si>
    <t>INTERNAL CHIMNEY SEALS</t>
  </si>
  <si>
    <t>CLEANOUT (UNDISTRIBUTED)</t>
  </si>
  <si>
    <t>INSIDE DROP</t>
  </si>
  <si>
    <t>V.F.</t>
  </si>
  <si>
    <t xml:space="preserve">UTILITY LINE OPENING </t>
  </si>
  <si>
    <t>SANITARY ACCOUNT NO. ES01-58275-810332-00-53W1462</t>
  </si>
  <si>
    <t>PIPE PLUG SANITARY</t>
  </si>
  <si>
    <t>PIPE PLUG STORM</t>
  </si>
  <si>
    <t>WASTEWATER CONTROL - HEAVY FLOW</t>
  </si>
  <si>
    <t>24 INCH RCP STORM SEWER PIPE</t>
  </si>
  <si>
    <t>INLET PROTECTION TYPE D HYBRID - PROVIDE &amp; INSTALL</t>
  </si>
  <si>
    <t>INLET PROTECTION TYPE D- MAINTAIN</t>
  </si>
  <si>
    <t>INLET PROTECTION TYPE D - REMOVE</t>
  </si>
  <si>
    <t>INLET PROTECTION TYPE C - COMPLETE (UNDISTRIBUTED)</t>
  </si>
  <si>
    <t>5'X5' STORM SAS</t>
  </si>
  <si>
    <t>14 INCH X 23 INCH HERCP STORM SEWER PIPE</t>
  </si>
  <si>
    <t>12 INCH STORM SEWER PIPE</t>
  </si>
  <si>
    <t>24" RCP STANDPIPE WITH OPEN IN BELL GRATE</t>
  </si>
  <si>
    <t>SADDLED INLET TYPE I</t>
  </si>
  <si>
    <t>REMOVE CONCRETE SIDEWALK &amp; DRIVE</t>
  </si>
  <si>
    <t>REMOVED CONCRETE PAVEMENT</t>
  </si>
  <si>
    <t>EXCAVATION, HAULING AND DISPOSAL OF CONTAMINATED SOIL</t>
  </si>
  <si>
    <t>WATER ACCOUNT NO. EW01-58273-810455-00-53W1462</t>
  </si>
  <si>
    <t>TEMPORARY PRECAST BARRIER CONTRACTOR FURNISHED, CONTRACTOR DELIVERED, CONTRACTOR INSTALLED, CONTRACTOR REMOVED</t>
  </si>
  <si>
    <t>STORM ACCOUNT NO. ESTM-58270-810381-00-53W1462                                                                                                             STORM ACCOUNT NO. CS53-58270-810358-00-53W1462</t>
  </si>
  <si>
    <t>STORM ACCOUNT NO. CS53-58270-810381-00-53W1462 (34%)                                                                                                   SANITARY ACCOUNT NO. ES01-58275-810332-00-53W1462 (33%)                                                                                               WATER ACCOUNT NO. EW01-58273-810455-00-53W1462 (33%)</t>
  </si>
  <si>
    <t>STORM ACCOUNT NO. CS53-58270-810381-00-53W1462 (45%)                                                                                                   SANITARY ACCOUNT NO. ES01-58275-810332-00-53W1462 (45%)                                                                                               WATER ACCOUNT NO. EW01-58273-810455-00-53W1462 (10%)</t>
  </si>
  <si>
    <t>REVISED 1/4/13                                                            Contract No.  6994</t>
  </si>
  <si>
    <t>6'X6' STORM SAS</t>
  </si>
  <si>
    <t>GOPHER RACEWAY FOR ELECTRICAL CONDUIT OR CABLE-IN-DUCT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</si>
</sst>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right" wrapText="1"/>
      <protection/>
    </xf>
    <xf numFmtId="164" fontId="2" fillId="0" borderId="13" xfId="66" applyFont="1" applyBorder="1" applyAlignment="1" applyProtection="1">
      <alignment wrapText="1"/>
      <protection/>
    </xf>
    <xf numFmtId="44" fontId="2" fillId="0" borderId="14" xfId="66" applyNumberFormat="1" applyFont="1" applyBorder="1" applyAlignment="1" applyProtection="1">
      <alignment wrapText="1"/>
      <protection/>
    </xf>
    <xf numFmtId="0" fontId="3" fillId="0" borderId="15" xfId="56" applyFont="1" applyFill="1" applyBorder="1" applyAlignment="1" applyProtection="1">
      <alignment horizontal="left" wrapText="1"/>
      <protection/>
    </xf>
    <xf numFmtId="0" fontId="3" fillId="0" borderId="16" xfId="56" applyFont="1" applyFill="1" applyBorder="1" applyAlignment="1" applyProtection="1">
      <alignment horizontal="left" wrapText="1"/>
      <protection/>
    </xf>
    <xf numFmtId="44" fontId="3" fillId="0" borderId="16" xfId="44" applyFont="1" applyFill="1" applyBorder="1" applyAlignment="1" applyProtection="1">
      <alignment horizontal="center" wrapText="1"/>
      <protection/>
    </xf>
    <xf numFmtId="0" fontId="3" fillId="0" borderId="17" xfId="56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40" fillId="0" borderId="0" xfId="0" applyFont="1" applyAlignment="1">
      <alignment wrapText="1"/>
    </xf>
    <xf numFmtId="0" fontId="0" fillId="0" borderId="0" xfId="0" applyFill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8" fontId="2" fillId="0" borderId="18" xfId="0" applyNumberFormat="1" applyFont="1" applyBorder="1" applyAlignment="1" applyProtection="1">
      <alignment/>
      <protection/>
    </xf>
    <xf numFmtId="169" fontId="2" fillId="0" borderId="14" xfId="0" applyNumberFormat="1" applyFont="1" applyBorder="1" applyAlignment="1" applyProtection="1">
      <alignment/>
      <protection/>
    </xf>
    <xf numFmtId="169" fontId="2" fillId="0" borderId="14" xfId="0" applyNumberFormat="1" applyFont="1" applyFill="1" applyBorder="1" applyAlignment="1" applyProtection="1">
      <alignment/>
      <protection/>
    </xf>
    <xf numFmtId="168" fontId="2" fillId="0" borderId="18" xfId="0" applyNumberFormat="1" applyFont="1" applyFill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44" fontId="40" fillId="0" borderId="11" xfId="44" applyFont="1" applyBorder="1" applyAlignment="1" applyProtection="1">
      <alignment/>
      <protection/>
    </xf>
    <xf numFmtId="44" fontId="40" fillId="0" borderId="0" xfId="44" applyFont="1" applyAlignment="1">
      <alignment/>
    </xf>
    <xf numFmtId="0" fontId="2" fillId="0" borderId="14" xfId="0" applyFont="1" applyBorder="1" applyAlignment="1" applyProtection="1">
      <alignment horizontal="center"/>
      <protection/>
    </xf>
    <xf numFmtId="44" fontId="40" fillId="0" borderId="14" xfId="44" applyFont="1" applyBorder="1" applyAlignment="1" applyProtection="1">
      <alignment/>
      <protection locked="0"/>
    </xf>
    <xf numFmtId="44" fontId="40" fillId="0" borderId="14" xfId="44" applyFont="1" applyFill="1" applyBorder="1" applyAlignment="1" applyProtection="1">
      <alignment/>
      <protection locked="0"/>
    </xf>
    <xf numFmtId="44" fontId="2" fillId="0" borderId="14" xfId="66" applyNumberFormat="1" applyFont="1" applyFill="1" applyBorder="1" applyAlignment="1" applyProtection="1">
      <alignment wrapText="1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9" xfId="56" applyFont="1" applyBorder="1" applyAlignment="1" applyProtection="1">
      <alignment horizontal="center" wrapText="1"/>
      <protection locked="0"/>
    </xf>
    <xf numFmtId="0" fontId="3" fillId="0" borderId="20" xfId="56" applyFont="1" applyFill="1" applyBorder="1" applyAlignment="1" applyProtection="1">
      <alignment horizontal="center" wrapText="1"/>
      <protection/>
    </xf>
    <xf numFmtId="0" fontId="3" fillId="0" borderId="21" xfId="56" applyFont="1" applyFill="1" applyBorder="1" applyAlignment="1" applyProtection="1">
      <alignment horizontal="center" wrapText="1"/>
      <protection/>
    </xf>
    <xf numFmtId="0" fontId="3" fillId="0" borderId="12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3" fillId="0" borderId="10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center" wrapText="1"/>
      <protection/>
    </xf>
    <xf numFmtId="0" fontId="3" fillId="0" borderId="22" xfId="56" applyFont="1" applyFill="1" applyBorder="1" applyAlignment="1" applyProtection="1">
      <alignment horizontal="left" wrapText="1"/>
      <protection/>
    </xf>
    <xf numFmtId="2" fontId="3" fillId="0" borderId="14" xfId="0" applyNumberFormat="1" applyFont="1" applyFill="1" applyBorder="1" applyAlignment="1" applyProtection="1">
      <alignment horizontal="left"/>
      <protection/>
    </xf>
    <xf numFmtId="2" fontId="3" fillId="0" borderId="12" xfId="0" applyNumberFormat="1" applyFont="1" applyFill="1" applyBorder="1" applyAlignment="1" applyProtection="1">
      <alignment horizontal="left"/>
      <protection/>
    </xf>
    <xf numFmtId="2" fontId="3" fillId="0" borderId="11" xfId="0" applyNumberFormat="1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/>
      <protection/>
    </xf>
    <xf numFmtId="2" fontId="3" fillId="0" borderId="12" xfId="0" applyNumberFormat="1" applyFont="1" applyFill="1" applyBorder="1" applyAlignment="1" applyProtection="1">
      <alignment horizontal="left" wrapText="1"/>
      <protection/>
    </xf>
    <xf numFmtId="2" fontId="3" fillId="0" borderId="11" xfId="0" applyNumberFormat="1" applyFont="1" applyFill="1" applyBorder="1" applyAlignment="1" applyProtection="1">
      <alignment horizontal="left" wrapText="1"/>
      <protection/>
    </xf>
    <xf numFmtId="2" fontId="3" fillId="0" borderId="10" xfId="0" applyNumberFormat="1" applyFont="1" applyFill="1" applyBorder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3" xfId="57"/>
    <cellStyle name="Normal 24" xfId="58"/>
    <cellStyle name="Normal 25" xfId="59"/>
    <cellStyle name="Normal 78" xfId="60"/>
    <cellStyle name="Note" xfId="61"/>
    <cellStyle name="Output" xfId="62"/>
    <cellStyle name="Percent" xfId="63"/>
    <cellStyle name="Title" xfId="64"/>
    <cellStyle name="Total" xfId="65"/>
    <cellStyle name="TOTAL BID COLUMN" xfId="66"/>
    <cellStyle name="US DOLLARS COLUMN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85" zoomScaleNormal="85" workbookViewId="0" topLeftCell="A137">
      <selection activeCell="F146" sqref="F146:F153"/>
    </sheetView>
  </sheetViews>
  <sheetFormatPr defaultColWidth="9.140625" defaultRowHeight="15"/>
  <cols>
    <col min="1" max="1" width="8.00390625" style="17" customWidth="1"/>
    <col min="2" max="2" width="38.28125" style="13" customWidth="1"/>
    <col min="3" max="3" width="10.28125" style="17" customWidth="1"/>
    <col min="4" max="4" width="10.421875" style="17" customWidth="1"/>
    <col min="5" max="5" width="15.7109375" style="25" customWidth="1"/>
    <col min="6" max="6" width="20.7109375" style="17" customWidth="1"/>
    <col min="7" max="16384" width="9.140625" style="17" customWidth="1"/>
  </cols>
  <sheetData>
    <row r="1" spans="1:6" ht="12.75">
      <c r="A1" s="30" t="s">
        <v>0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5.75" customHeight="1">
      <c r="A3" s="1"/>
      <c r="B3" s="2"/>
      <c r="C3" s="30" t="s">
        <v>1</v>
      </c>
      <c r="D3" s="30"/>
      <c r="E3" s="30"/>
      <c r="F3" s="30"/>
    </row>
    <row r="4" spans="1:6" s="18" customFormat="1" ht="15.75" customHeight="1">
      <c r="A4" s="37" t="s">
        <v>83</v>
      </c>
      <c r="B4" s="37"/>
      <c r="C4" s="37"/>
      <c r="D4" s="37"/>
      <c r="E4" s="37"/>
      <c r="F4" s="37"/>
    </row>
    <row r="5" spans="1:6" s="18" customFormat="1" ht="6.75" customHeight="1">
      <c r="A5" s="37"/>
      <c r="B5" s="37"/>
      <c r="C5" s="37"/>
      <c r="D5" s="37"/>
      <c r="E5" s="37"/>
      <c r="F5" s="37"/>
    </row>
    <row r="6" spans="1:6" s="18" customFormat="1" ht="14.25" customHeight="1" thickBot="1">
      <c r="A6" s="38" t="s">
        <v>162</v>
      </c>
      <c r="B6" s="38"/>
      <c r="C6" s="38"/>
      <c r="D6" s="38"/>
      <c r="E6" s="38"/>
      <c r="F6" s="38"/>
    </row>
    <row r="7" spans="1:6" ht="31.5" customHeight="1">
      <c r="A7" s="7" t="s">
        <v>2</v>
      </c>
      <c r="B7" s="8" t="s">
        <v>3</v>
      </c>
      <c r="C7" s="32" t="s">
        <v>4</v>
      </c>
      <c r="D7" s="33"/>
      <c r="E7" s="9" t="s">
        <v>5</v>
      </c>
      <c r="F7" s="10" t="s">
        <v>6</v>
      </c>
    </row>
    <row r="8" spans="1:6" ht="30.75" customHeight="1">
      <c r="A8" s="34" t="s">
        <v>97</v>
      </c>
      <c r="B8" s="35"/>
      <c r="C8" s="35"/>
      <c r="D8" s="35"/>
      <c r="E8" s="35"/>
      <c r="F8" s="36"/>
    </row>
    <row r="9" spans="1:6" ht="30" customHeight="1">
      <c r="A9" s="19">
        <v>10701</v>
      </c>
      <c r="B9" s="11" t="s">
        <v>8</v>
      </c>
      <c r="C9" s="20">
        <v>1</v>
      </c>
      <c r="D9" s="12" t="s">
        <v>27</v>
      </c>
      <c r="E9" s="27"/>
      <c r="F9" s="6">
        <f aca="true" t="shared" si="0" ref="F9:F76">((ROUND($C9,2)*ROUND(E9,2)))</f>
        <v>0</v>
      </c>
    </row>
    <row r="10" spans="1:6" ht="30" customHeight="1">
      <c r="A10" s="19">
        <v>10721</v>
      </c>
      <c r="B10" s="11" t="s">
        <v>69</v>
      </c>
      <c r="C10" s="20">
        <v>20</v>
      </c>
      <c r="D10" s="12" t="s">
        <v>70</v>
      </c>
      <c r="E10" s="27"/>
      <c r="F10" s="6">
        <f t="shared" si="0"/>
        <v>0</v>
      </c>
    </row>
    <row r="11" spans="1:6" ht="30" customHeight="1">
      <c r="A11" s="19">
        <v>10801</v>
      </c>
      <c r="B11" s="11" t="s">
        <v>84</v>
      </c>
      <c r="C11" s="21">
        <v>100</v>
      </c>
      <c r="D11" s="12" t="s">
        <v>40</v>
      </c>
      <c r="E11" s="27"/>
      <c r="F11" s="6">
        <f t="shared" si="0"/>
        <v>0</v>
      </c>
    </row>
    <row r="12" spans="1:6" ht="30" customHeight="1">
      <c r="A12" s="19">
        <v>10802</v>
      </c>
      <c r="B12" s="11" t="s">
        <v>9</v>
      </c>
      <c r="C12" s="21">
        <v>100</v>
      </c>
      <c r="D12" s="12" t="s">
        <v>40</v>
      </c>
      <c r="E12" s="27"/>
      <c r="F12" s="6">
        <f t="shared" si="0"/>
        <v>0</v>
      </c>
    </row>
    <row r="13" spans="1:6" ht="30" customHeight="1">
      <c r="A13" s="19">
        <v>10911</v>
      </c>
      <c r="B13" s="11" t="s">
        <v>10</v>
      </c>
      <c r="C13" s="20">
        <v>1</v>
      </c>
      <c r="D13" s="12" t="s">
        <v>27</v>
      </c>
      <c r="E13" s="27"/>
      <c r="F13" s="6">
        <f t="shared" si="0"/>
        <v>0</v>
      </c>
    </row>
    <row r="14" spans="1:6" ht="30" customHeight="1">
      <c r="A14" s="19">
        <v>20221</v>
      </c>
      <c r="B14" s="11" t="s">
        <v>13</v>
      </c>
      <c r="C14" s="20">
        <v>1300</v>
      </c>
      <c r="D14" s="12" t="s">
        <v>29</v>
      </c>
      <c r="E14" s="27"/>
      <c r="F14" s="6">
        <f t="shared" si="0"/>
        <v>0</v>
      </c>
    </row>
    <row r="15" spans="1:6" ht="30" customHeight="1">
      <c r="A15" s="19">
        <v>20303</v>
      </c>
      <c r="B15" s="11" t="s">
        <v>14</v>
      </c>
      <c r="C15" s="20">
        <v>225</v>
      </c>
      <c r="D15" s="12" t="s">
        <v>40</v>
      </c>
      <c r="E15" s="27"/>
      <c r="F15" s="6">
        <f t="shared" si="0"/>
        <v>0</v>
      </c>
    </row>
    <row r="16" spans="1:6" ht="30" customHeight="1">
      <c r="A16" s="19">
        <v>20321</v>
      </c>
      <c r="B16" s="11" t="s">
        <v>155</v>
      </c>
      <c r="C16" s="20">
        <v>100</v>
      </c>
      <c r="D16" s="12" t="s">
        <v>29</v>
      </c>
      <c r="E16" s="27"/>
      <c r="F16" s="6">
        <f>((ROUND($C16,2)*ROUND(E16,2)))</f>
        <v>0</v>
      </c>
    </row>
    <row r="17" spans="1:6" ht="30" customHeight="1">
      <c r="A17" s="19">
        <v>20323</v>
      </c>
      <c r="B17" s="11" t="s">
        <v>154</v>
      </c>
      <c r="C17" s="20">
        <v>550</v>
      </c>
      <c r="D17" s="12" t="s">
        <v>30</v>
      </c>
      <c r="E17" s="27"/>
      <c r="F17" s="6">
        <f t="shared" si="0"/>
        <v>0</v>
      </c>
    </row>
    <row r="18" spans="1:6" ht="30" customHeight="1">
      <c r="A18" s="19">
        <v>20401</v>
      </c>
      <c r="B18" s="11" t="s">
        <v>32</v>
      </c>
      <c r="C18" s="20">
        <v>25</v>
      </c>
      <c r="D18" s="12" t="s">
        <v>71</v>
      </c>
      <c r="E18" s="27"/>
      <c r="F18" s="6">
        <f t="shared" si="0"/>
        <v>0</v>
      </c>
    </row>
    <row r="19" spans="1:6" ht="30" customHeight="1">
      <c r="A19" s="19">
        <v>20403</v>
      </c>
      <c r="B19" s="11" t="s">
        <v>33</v>
      </c>
      <c r="C19" s="20">
        <v>25</v>
      </c>
      <c r="D19" s="12" t="s">
        <v>71</v>
      </c>
      <c r="E19" s="27"/>
      <c r="F19" s="6">
        <f t="shared" si="0"/>
        <v>0</v>
      </c>
    </row>
    <row r="20" spans="1:6" ht="30" customHeight="1">
      <c r="A20" s="19">
        <v>20701</v>
      </c>
      <c r="B20" s="11" t="s">
        <v>15</v>
      </c>
      <c r="C20" s="20">
        <v>1000</v>
      </c>
      <c r="D20" s="12" t="s">
        <v>29</v>
      </c>
      <c r="E20" s="27"/>
      <c r="F20" s="6">
        <f t="shared" si="0"/>
        <v>0</v>
      </c>
    </row>
    <row r="21" spans="1:6" s="14" customFormat="1" ht="30" customHeight="1">
      <c r="A21" s="19">
        <v>21062</v>
      </c>
      <c r="B21" s="11" t="s">
        <v>89</v>
      </c>
      <c r="C21" s="21">
        <v>1000</v>
      </c>
      <c r="D21" s="12" t="s">
        <v>29</v>
      </c>
      <c r="E21" s="27"/>
      <c r="F21" s="6">
        <f t="shared" si="0"/>
        <v>0</v>
      </c>
    </row>
    <row r="22" spans="1:6" ht="30" customHeight="1">
      <c r="A22" s="19">
        <v>30301</v>
      </c>
      <c r="B22" s="11" t="s">
        <v>16</v>
      </c>
      <c r="C22" s="20">
        <v>150</v>
      </c>
      <c r="D22" s="12" t="s">
        <v>30</v>
      </c>
      <c r="E22" s="27"/>
      <c r="F22" s="6">
        <f t="shared" si="0"/>
        <v>0</v>
      </c>
    </row>
    <row r="23" spans="1:6" ht="30" customHeight="1">
      <c r="A23" s="19">
        <v>30340</v>
      </c>
      <c r="B23" s="11" t="s">
        <v>17</v>
      </c>
      <c r="C23" s="20">
        <v>112</v>
      </c>
      <c r="D23" s="12" t="s">
        <v>30</v>
      </c>
      <c r="E23" s="27"/>
      <c r="F23" s="6">
        <f t="shared" si="0"/>
        <v>0</v>
      </c>
    </row>
    <row r="24" spans="1:6" ht="30" customHeight="1">
      <c r="A24" s="19">
        <v>40341</v>
      </c>
      <c r="B24" s="11" t="s">
        <v>22</v>
      </c>
      <c r="C24" s="20">
        <v>100</v>
      </c>
      <c r="D24" s="12" t="s">
        <v>29</v>
      </c>
      <c r="E24" s="27"/>
      <c r="F24" s="6">
        <f t="shared" si="0"/>
        <v>0</v>
      </c>
    </row>
    <row r="25" spans="1:6" ht="30" customHeight="1">
      <c r="A25" s="19">
        <v>40367</v>
      </c>
      <c r="B25" s="11" t="s">
        <v>23</v>
      </c>
      <c r="C25" s="20">
        <v>4</v>
      </c>
      <c r="D25" s="12" t="s">
        <v>24</v>
      </c>
      <c r="E25" s="27"/>
      <c r="F25" s="6">
        <f t="shared" si="0"/>
        <v>0</v>
      </c>
    </row>
    <row r="26" spans="1:6" ht="51">
      <c r="A26" s="19">
        <v>40381</v>
      </c>
      <c r="B26" s="11" t="s">
        <v>35</v>
      </c>
      <c r="C26" s="20">
        <v>1450</v>
      </c>
      <c r="D26" s="12" t="s">
        <v>40</v>
      </c>
      <c r="E26" s="27"/>
      <c r="F26" s="6">
        <f t="shared" si="0"/>
        <v>0</v>
      </c>
    </row>
    <row r="27" spans="1:6" ht="38.25">
      <c r="A27" s="19">
        <v>40382</v>
      </c>
      <c r="B27" s="11" t="s">
        <v>74</v>
      </c>
      <c r="C27" s="20">
        <v>500</v>
      </c>
      <c r="D27" s="12" t="s">
        <v>40</v>
      </c>
      <c r="E27" s="27"/>
      <c r="F27" s="6">
        <f t="shared" si="0"/>
        <v>0</v>
      </c>
    </row>
    <row r="28" spans="1:6" s="14" customFormat="1" ht="26.25">
      <c r="A28" s="19">
        <v>40391</v>
      </c>
      <c r="B28" s="11" t="s">
        <v>25</v>
      </c>
      <c r="C28" s="20">
        <v>1810</v>
      </c>
      <c r="D28" s="12" t="s">
        <v>30</v>
      </c>
      <c r="E28" s="27"/>
      <c r="F28" s="6">
        <f t="shared" si="0"/>
        <v>0</v>
      </c>
    </row>
    <row r="29" spans="1:6" s="14" customFormat="1" ht="27" customHeight="1">
      <c r="A29" s="19">
        <v>40392</v>
      </c>
      <c r="B29" s="11" t="s">
        <v>26</v>
      </c>
      <c r="C29" s="20">
        <v>2165</v>
      </c>
      <c r="D29" s="12" t="s">
        <v>30</v>
      </c>
      <c r="E29" s="27"/>
      <c r="F29" s="6">
        <f t="shared" si="0"/>
        <v>0</v>
      </c>
    </row>
    <row r="30" spans="1:6" ht="30" customHeight="1">
      <c r="A30" s="19">
        <v>60840</v>
      </c>
      <c r="B30" s="11" t="s">
        <v>111</v>
      </c>
      <c r="C30" s="20">
        <v>300</v>
      </c>
      <c r="D30" s="12" t="s">
        <v>40</v>
      </c>
      <c r="E30" s="27"/>
      <c r="F30" s="6">
        <f t="shared" si="0"/>
        <v>0</v>
      </c>
    </row>
    <row r="31" spans="1:6" ht="30" customHeight="1">
      <c r="A31" s="19">
        <v>60852</v>
      </c>
      <c r="B31" s="11" t="s">
        <v>112</v>
      </c>
      <c r="C31" s="20">
        <v>380</v>
      </c>
      <c r="D31" s="12" t="s">
        <v>40</v>
      </c>
      <c r="E31" s="27"/>
      <c r="F31" s="6">
        <f t="shared" si="0"/>
        <v>0</v>
      </c>
    </row>
    <row r="32" spans="1:6" ht="27.75" customHeight="1">
      <c r="A32" s="19">
        <v>60858</v>
      </c>
      <c r="B32" s="11" t="s">
        <v>113</v>
      </c>
      <c r="C32" s="20">
        <v>40</v>
      </c>
      <c r="D32" s="12" t="s">
        <v>40</v>
      </c>
      <c r="E32" s="27"/>
      <c r="F32" s="6">
        <f t="shared" si="0"/>
        <v>0</v>
      </c>
    </row>
    <row r="33" spans="1:6" ht="30" customHeight="1">
      <c r="A33" s="19">
        <v>60863</v>
      </c>
      <c r="B33" s="11" t="s">
        <v>114</v>
      </c>
      <c r="C33" s="20">
        <v>1</v>
      </c>
      <c r="D33" s="12" t="s">
        <v>24</v>
      </c>
      <c r="E33" s="27"/>
      <c r="F33" s="6">
        <f t="shared" si="0"/>
        <v>0</v>
      </c>
    </row>
    <row r="34" spans="1:6" ht="30" customHeight="1">
      <c r="A34" s="19">
        <v>60880</v>
      </c>
      <c r="B34" s="11" t="s">
        <v>115</v>
      </c>
      <c r="C34" s="20">
        <v>400</v>
      </c>
      <c r="D34" s="12" t="s">
        <v>40</v>
      </c>
      <c r="E34" s="27"/>
      <c r="F34" s="6">
        <f t="shared" si="0"/>
        <v>0</v>
      </c>
    </row>
    <row r="35" spans="1:6" ht="30" customHeight="1">
      <c r="A35" s="19">
        <v>60887</v>
      </c>
      <c r="B35" s="11" t="s">
        <v>116</v>
      </c>
      <c r="C35" s="20">
        <v>1</v>
      </c>
      <c r="D35" s="12" t="s">
        <v>24</v>
      </c>
      <c r="E35" s="27"/>
      <c r="F35" s="6">
        <f t="shared" si="0"/>
        <v>0</v>
      </c>
    </row>
    <row r="36" spans="1:6" ht="27.75" customHeight="1">
      <c r="A36" s="19">
        <v>60888</v>
      </c>
      <c r="B36" s="11" t="s">
        <v>117</v>
      </c>
      <c r="C36" s="20">
        <v>1</v>
      </c>
      <c r="D36" s="12" t="s">
        <v>24</v>
      </c>
      <c r="E36" s="27"/>
      <c r="F36" s="6">
        <f t="shared" si="0"/>
        <v>0</v>
      </c>
    </row>
    <row r="37" spans="1:6" ht="30" customHeight="1">
      <c r="A37" s="19">
        <v>60940</v>
      </c>
      <c r="B37" s="11" t="s">
        <v>118</v>
      </c>
      <c r="C37" s="20">
        <v>1300</v>
      </c>
      <c r="D37" s="12" t="s">
        <v>40</v>
      </c>
      <c r="E37" s="27"/>
      <c r="F37" s="6">
        <f t="shared" si="0"/>
        <v>0</v>
      </c>
    </row>
    <row r="38" spans="1:6" ht="38.25">
      <c r="A38" s="19">
        <v>60947</v>
      </c>
      <c r="B38" s="11" t="s">
        <v>119</v>
      </c>
      <c r="C38" s="20">
        <v>1</v>
      </c>
      <c r="D38" s="12" t="s">
        <v>24</v>
      </c>
      <c r="E38" s="27"/>
      <c r="F38" s="6">
        <f t="shared" si="0"/>
        <v>0</v>
      </c>
    </row>
    <row r="39" spans="1:6" ht="34.5" customHeight="1">
      <c r="A39" s="19">
        <v>90001</v>
      </c>
      <c r="B39" s="11" t="s">
        <v>156</v>
      </c>
      <c r="C39" s="20">
        <v>100</v>
      </c>
      <c r="D39" s="12" t="s">
        <v>11</v>
      </c>
      <c r="E39" s="27"/>
      <c r="F39" s="6">
        <f>((ROUND($C39,2)*ROUND(E39,2)))</f>
        <v>0</v>
      </c>
    </row>
    <row r="40" spans="1:6" ht="52.5" customHeight="1">
      <c r="A40" s="22">
        <v>90601</v>
      </c>
      <c r="B40" s="15" t="s">
        <v>158</v>
      </c>
      <c r="C40" s="21">
        <v>60</v>
      </c>
      <c r="D40" s="16" t="s">
        <v>40</v>
      </c>
      <c r="E40" s="28"/>
      <c r="F40" s="29">
        <f>((ROUND($C40,2)*ROUND(E40,2)))</f>
        <v>0</v>
      </c>
    </row>
    <row r="41" spans="1:6" s="14" customFormat="1" ht="35.25" customHeight="1">
      <c r="A41" s="43" t="s">
        <v>159</v>
      </c>
      <c r="B41" s="44"/>
      <c r="C41" s="44"/>
      <c r="D41" s="44"/>
      <c r="E41" s="44"/>
      <c r="F41" s="45"/>
    </row>
    <row r="42" spans="1:6" ht="30" customHeight="1">
      <c r="A42" s="19">
        <v>20101</v>
      </c>
      <c r="B42" s="11" t="s">
        <v>31</v>
      </c>
      <c r="C42" s="20">
        <v>2301</v>
      </c>
      <c r="D42" s="12" t="s">
        <v>28</v>
      </c>
      <c r="E42" s="27"/>
      <c r="F42" s="6">
        <f t="shared" si="0"/>
        <v>0</v>
      </c>
    </row>
    <row r="43" spans="1:6" ht="30" customHeight="1">
      <c r="A43" s="19">
        <v>20219</v>
      </c>
      <c r="B43" s="11" t="s">
        <v>12</v>
      </c>
      <c r="C43" s="21">
        <v>1000</v>
      </c>
      <c r="D43" s="12" t="s">
        <v>11</v>
      </c>
      <c r="E43" s="27"/>
      <c r="F43" s="6">
        <f t="shared" si="0"/>
        <v>0</v>
      </c>
    </row>
    <row r="44" spans="1:6" s="14" customFormat="1" ht="30" customHeight="1">
      <c r="A44" s="19">
        <v>20217</v>
      </c>
      <c r="B44" s="11" t="s">
        <v>63</v>
      </c>
      <c r="C44" s="21">
        <v>350</v>
      </c>
      <c r="D44" s="12" t="s">
        <v>11</v>
      </c>
      <c r="E44" s="27"/>
      <c r="F44" s="6">
        <f t="shared" si="0"/>
        <v>0</v>
      </c>
    </row>
    <row r="45" spans="1:6" s="14" customFormat="1" ht="30" customHeight="1">
      <c r="A45" s="19">
        <v>21001</v>
      </c>
      <c r="B45" s="11" t="s">
        <v>64</v>
      </c>
      <c r="C45" s="21">
        <v>1</v>
      </c>
      <c r="D45" s="12" t="s">
        <v>27</v>
      </c>
      <c r="E45" s="27"/>
      <c r="F45" s="6">
        <f t="shared" si="0"/>
        <v>0</v>
      </c>
    </row>
    <row r="46" spans="1:6" s="14" customFormat="1" ht="30" customHeight="1">
      <c r="A46" s="19">
        <v>21002</v>
      </c>
      <c r="B46" s="11" t="s">
        <v>65</v>
      </c>
      <c r="C46" s="21">
        <v>15</v>
      </c>
      <c r="D46" s="12" t="s">
        <v>24</v>
      </c>
      <c r="E46" s="27"/>
      <c r="F46" s="6">
        <f t="shared" si="0"/>
        <v>0</v>
      </c>
    </row>
    <row r="47" spans="1:6" s="14" customFormat="1" ht="30" customHeight="1">
      <c r="A47" s="19">
        <v>21011</v>
      </c>
      <c r="B47" s="11" t="s">
        <v>66</v>
      </c>
      <c r="C47" s="21">
        <v>4</v>
      </c>
      <c r="D47" s="12" t="s">
        <v>24</v>
      </c>
      <c r="E47" s="27"/>
      <c r="F47" s="6">
        <f t="shared" si="0"/>
        <v>0</v>
      </c>
    </row>
    <row r="48" spans="1:6" s="14" customFormat="1" ht="30" customHeight="1">
      <c r="A48" s="19">
        <v>21012</v>
      </c>
      <c r="B48" s="11" t="s">
        <v>67</v>
      </c>
      <c r="C48" s="21">
        <v>1</v>
      </c>
      <c r="D48" s="12" t="s">
        <v>24</v>
      </c>
      <c r="E48" s="27"/>
      <c r="F48" s="6">
        <f t="shared" si="0"/>
        <v>0</v>
      </c>
    </row>
    <row r="49" spans="1:6" s="14" customFormat="1" ht="30" customHeight="1">
      <c r="A49" s="19">
        <v>21013</v>
      </c>
      <c r="B49" s="11" t="s">
        <v>68</v>
      </c>
      <c r="C49" s="21">
        <v>1</v>
      </c>
      <c r="D49" s="12" t="s">
        <v>27</v>
      </c>
      <c r="E49" s="27"/>
      <c r="F49" s="6">
        <f t="shared" si="0"/>
        <v>0</v>
      </c>
    </row>
    <row r="50" spans="1:6" s="14" customFormat="1" ht="30" customHeight="1">
      <c r="A50" s="19">
        <v>21031</v>
      </c>
      <c r="B50" s="11" t="s">
        <v>148</v>
      </c>
      <c r="C50" s="21">
        <v>10</v>
      </c>
      <c r="D50" s="12" t="s">
        <v>24</v>
      </c>
      <c r="E50" s="27"/>
      <c r="F50" s="6">
        <f t="shared" si="0"/>
        <v>0</v>
      </c>
    </row>
    <row r="51" spans="1:6" s="14" customFormat="1" ht="30" customHeight="1">
      <c r="A51" s="19">
        <v>21042</v>
      </c>
      <c r="B51" s="11" t="s">
        <v>145</v>
      </c>
      <c r="C51" s="21">
        <v>33</v>
      </c>
      <c r="D51" s="12" t="s">
        <v>24</v>
      </c>
      <c r="E51" s="27"/>
      <c r="F51" s="6">
        <f t="shared" si="0"/>
        <v>0</v>
      </c>
    </row>
    <row r="52" spans="1:6" s="14" customFormat="1" ht="30" customHeight="1">
      <c r="A52" s="19">
        <v>21043</v>
      </c>
      <c r="B52" s="11" t="s">
        <v>146</v>
      </c>
      <c r="C52" s="21">
        <v>66</v>
      </c>
      <c r="D52" s="12" t="s">
        <v>24</v>
      </c>
      <c r="E52" s="27"/>
      <c r="F52" s="6">
        <f t="shared" si="0"/>
        <v>0</v>
      </c>
    </row>
    <row r="53" spans="1:6" s="14" customFormat="1" ht="30" customHeight="1">
      <c r="A53" s="19">
        <v>21044</v>
      </c>
      <c r="B53" s="11" t="s">
        <v>147</v>
      </c>
      <c r="C53" s="21">
        <v>33</v>
      </c>
      <c r="D53" s="12" t="s">
        <v>24</v>
      </c>
      <c r="E53" s="27"/>
      <c r="F53" s="6">
        <f t="shared" si="0"/>
        <v>0</v>
      </c>
    </row>
    <row r="54" spans="1:6" ht="30" customHeight="1">
      <c r="A54" s="19">
        <v>40101</v>
      </c>
      <c r="B54" s="11" t="s">
        <v>34</v>
      </c>
      <c r="C54" s="21">
        <v>1315</v>
      </c>
      <c r="D54" s="12" t="s">
        <v>11</v>
      </c>
      <c r="E54" s="27"/>
      <c r="F54" s="6">
        <f t="shared" si="0"/>
        <v>0</v>
      </c>
    </row>
    <row r="55" spans="1:6" ht="30" customHeight="1">
      <c r="A55" s="19">
        <v>40102</v>
      </c>
      <c r="B55" s="11" t="s">
        <v>18</v>
      </c>
      <c r="C55" s="21">
        <v>1980</v>
      </c>
      <c r="D55" s="12" t="s">
        <v>11</v>
      </c>
      <c r="E55" s="27"/>
      <c r="F55" s="6">
        <f t="shared" si="0"/>
        <v>0</v>
      </c>
    </row>
    <row r="56" spans="1:6" ht="30" customHeight="1">
      <c r="A56" s="19">
        <v>40202</v>
      </c>
      <c r="B56" s="11" t="s">
        <v>19</v>
      </c>
      <c r="C56" s="21">
        <v>1200</v>
      </c>
      <c r="D56" s="12" t="s">
        <v>11</v>
      </c>
      <c r="E56" s="27"/>
      <c r="F56" s="6">
        <f t="shared" si="0"/>
        <v>0</v>
      </c>
    </row>
    <row r="57" spans="1:6" ht="30" customHeight="1">
      <c r="A57" s="19">
        <v>40211</v>
      </c>
      <c r="B57" s="11" t="s">
        <v>20</v>
      </c>
      <c r="C57" s="21">
        <v>230</v>
      </c>
      <c r="D57" s="12" t="s">
        <v>21</v>
      </c>
      <c r="E57" s="27"/>
      <c r="F57" s="6">
        <f t="shared" si="0"/>
        <v>0</v>
      </c>
    </row>
    <row r="58" spans="1:6" s="14" customFormat="1" ht="30" customHeight="1">
      <c r="A58" s="19">
        <v>40362</v>
      </c>
      <c r="B58" s="11" t="s">
        <v>75</v>
      </c>
      <c r="C58" s="21">
        <v>2</v>
      </c>
      <c r="D58" s="12" t="s">
        <v>24</v>
      </c>
      <c r="E58" s="27"/>
      <c r="F58" s="6">
        <f t="shared" si="0"/>
        <v>0</v>
      </c>
    </row>
    <row r="59" spans="1:6" s="14" customFormat="1" ht="30" customHeight="1">
      <c r="A59" s="19">
        <v>40364</v>
      </c>
      <c r="B59" s="11" t="s">
        <v>76</v>
      </c>
      <c r="C59" s="21">
        <v>4</v>
      </c>
      <c r="D59" s="12" t="s">
        <v>24</v>
      </c>
      <c r="E59" s="27"/>
      <c r="F59" s="6">
        <f t="shared" si="0"/>
        <v>0</v>
      </c>
    </row>
    <row r="60" spans="1:6" s="14" customFormat="1" ht="30" customHeight="1">
      <c r="A60" s="19">
        <v>50401</v>
      </c>
      <c r="B60" s="11" t="s">
        <v>151</v>
      </c>
      <c r="C60" s="21">
        <v>16</v>
      </c>
      <c r="D60" s="12" t="s">
        <v>40</v>
      </c>
      <c r="E60" s="27"/>
      <c r="F60" s="6">
        <f t="shared" si="0"/>
        <v>0</v>
      </c>
    </row>
    <row r="61" spans="1:6" s="14" customFormat="1" ht="30" customHeight="1">
      <c r="A61" s="19">
        <v>50411</v>
      </c>
      <c r="B61" s="11" t="s">
        <v>39</v>
      </c>
      <c r="C61" s="21">
        <v>231</v>
      </c>
      <c r="D61" s="12" t="s">
        <v>40</v>
      </c>
      <c r="E61" s="27"/>
      <c r="F61" s="6">
        <f t="shared" si="0"/>
        <v>0</v>
      </c>
    </row>
    <row r="62" spans="1:6" s="14" customFormat="1" ht="30" customHeight="1">
      <c r="A62" s="19">
        <v>50741</v>
      </c>
      <c r="B62" s="11" t="s">
        <v>43</v>
      </c>
      <c r="C62" s="21">
        <v>13</v>
      </c>
      <c r="D62" s="12" t="s">
        <v>24</v>
      </c>
      <c r="E62" s="27"/>
      <c r="F62" s="6">
        <f t="shared" si="0"/>
        <v>0</v>
      </c>
    </row>
    <row r="63" spans="1:6" s="14" customFormat="1" ht="30" customHeight="1">
      <c r="A63" s="19">
        <v>50761</v>
      </c>
      <c r="B63" s="11" t="s">
        <v>153</v>
      </c>
      <c r="C63" s="21">
        <v>1</v>
      </c>
      <c r="D63" s="12" t="s">
        <v>24</v>
      </c>
      <c r="E63" s="27"/>
      <c r="F63" s="6">
        <f t="shared" si="0"/>
        <v>0</v>
      </c>
    </row>
    <row r="64" spans="1:6" s="14" customFormat="1" ht="30" customHeight="1">
      <c r="A64" s="39" t="s">
        <v>98</v>
      </c>
      <c r="B64" s="39"/>
      <c r="C64" s="39"/>
      <c r="D64" s="39"/>
      <c r="E64" s="39"/>
      <c r="F64" s="39"/>
    </row>
    <row r="65" spans="1:6" ht="30" customHeight="1">
      <c r="A65" s="22">
        <v>10702</v>
      </c>
      <c r="B65" s="15" t="s">
        <v>36</v>
      </c>
      <c r="C65" s="21">
        <v>1</v>
      </c>
      <c r="D65" s="16" t="s">
        <v>27</v>
      </c>
      <c r="E65" s="28"/>
      <c r="F65" s="6">
        <f t="shared" si="0"/>
        <v>0</v>
      </c>
    </row>
    <row r="66" spans="1:6" ht="30" customHeight="1">
      <c r="A66" s="22">
        <v>10912</v>
      </c>
      <c r="B66" s="15" t="s">
        <v>37</v>
      </c>
      <c r="C66" s="21">
        <v>1</v>
      </c>
      <c r="D66" s="16" t="s">
        <v>27</v>
      </c>
      <c r="E66" s="28"/>
      <c r="F66" s="6">
        <f t="shared" si="0"/>
        <v>0</v>
      </c>
    </row>
    <row r="67" spans="1:6" ht="30" customHeight="1">
      <c r="A67" s="22">
        <v>20233</v>
      </c>
      <c r="B67" s="15" t="s">
        <v>85</v>
      </c>
      <c r="C67" s="21">
        <v>1000</v>
      </c>
      <c r="D67" s="16" t="s">
        <v>29</v>
      </c>
      <c r="E67" s="28"/>
      <c r="F67" s="6">
        <f t="shared" si="0"/>
        <v>0</v>
      </c>
    </row>
    <row r="68" spans="1:6" ht="30" customHeight="1">
      <c r="A68" s="22">
        <v>20311</v>
      </c>
      <c r="B68" s="15" t="s">
        <v>72</v>
      </c>
      <c r="C68" s="21">
        <v>3</v>
      </c>
      <c r="D68" s="16" t="s">
        <v>24</v>
      </c>
      <c r="E68" s="28"/>
      <c r="F68" s="6">
        <f t="shared" si="0"/>
        <v>0</v>
      </c>
    </row>
    <row r="69" spans="1:6" ht="30" customHeight="1">
      <c r="A69" s="22">
        <v>20312</v>
      </c>
      <c r="B69" s="15" t="s">
        <v>88</v>
      </c>
      <c r="C69" s="21">
        <v>6</v>
      </c>
      <c r="D69" s="16" t="s">
        <v>24</v>
      </c>
      <c r="E69" s="28"/>
      <c r="F69" s="6">
        <f t="shared" si="0"/>
        <v>0</v>
      </c>
    </row>
    <row r="70" spans="1:6" ht="30" customHeight="1">
      <c r="A70" s="22">
        <v>20313</v>
      </c>
      <c r="B70" s="15" t="s">
        <v>87</v>
      </c>
      <c r="C70" s="21">
        <v>6</v>
      </c>
      <c r="D70" s="16" t="s">
        <v>24</v>
      </c>
      <c r="E70" s="28"/>
      <c r="F70" s="6">
        <f t="shared" si="0"/>
        <v>0</v>
      </c>
    </row>
    <row r="71" spans="1:6" ht="30" customHeight="1">
      <c r="A71" s="22">
        <v>20314</v>
      </c>
      <c r="B71" s="15" t="s">
        <v>86</v>
      </c>
      <c r="C71" s="21">
        <v>1058</v>
      </c>
      <c r="D71" s="16" t="s">
        <v>40</v>
      </c>
      <c r="E71" s="28"/>
      <c r="F71" s="6">
        <f t="shared" si="0"/>
        <v>0</v>
      </c>
    </row>
    <row r="72" spans="1:6" ht="30" customHeight="1">
      <c r="A72" s="19">
        <v>20337</v>
      </c>
      <c r="B72" s="11" t="s">
        <v>142</v>
      </c>
      <c r="C72" s="21">
        <v>16</v>
      </c>
      <c r="D72" s="12" t="s">
        <v>24</v>
      </c>
      <c r="E72" s="27"/>
      <c r="F72" s="6">
        <f t="shared" si="0"/>
        <v>0</v>
      </c>
    </row>
    <row r="73" spans="1:6" ht="30" customHeight="1">
      <c r="A73" s="22">
        <v>50211</v>
      </c>
      <c r="B73" s="15" t="s">
        <v>38</v>
      </c>
      <c r="C73" s="21">
        <v>1607</v>
      </c>
      <c r="D73" s="16" t="s">
        <v>77</v>
      </c>
      <c r="E73" s="28"/>
      <c r="F73" s="6">
        <f t="shared" si="0"/>
        <v>0</v>
      </c>
    </row>
    <row r="74" spans="1:6" ht="30" customHeight="1">
      <c r="A74" s="22">
        <v>50413</v>
      </c>
      <c r="B74" s="15" t="s">
        <v>41</v>
      </c>
      <c r="C74" s="21">
        <v>139</v>
      </c>
      <c r="D74" s="16" t="s">
        <v>40</v>
      </c>
      <c r="E74" s="28"/>
      <c r="F74" s="6">
        <f t="shared" si="0"/>
        <v>0</v>
      </c>
    </row>
    <row r="75" spans="1:6" ht="30" customHeight="1">
      <c r="A75" s="22">
        <v>50415</v>
      </c>
      <c r="B75" s="15" t="s">
        <v>144</v>
      </c>
      <c r="C75" s="21">
        <v>56</v>
      </c>
      <c r="D75" s="16" t="s">
        <v>40</v>
      </c>
      <c r="E75" s="28"/>
      <c r="F75" s="6">
        <f t="shared" si="0"/>
        <v>0</v>
      </c>
    </row>
    <row r="76" spans="1:6" ht="30" customHeight="1">
      <c r="A76" s="22">
        <v>50421</v>
      </c>
      <c r="B76" s="15" t="s">
        <v>90</v>
      </c>
      <c r="C76" s="21">
        <v>1106</v>
      </c>
      <c r="D76" s="16" t="s">
        <v>40</v>
      </c>
      <c r="E76" s="28"/>
      <c r="F76" s="6">
        <f t="shared" si="0"/>
        <v>0</v>
      </c>
    </row>
    <row r="77" spans="1:6" ht="30" customHeight="1">
      <c r="A77" s="22">
        <v>50431</v>
      </c>
      <c r="B77" s="15" t="s">
        <v>150</v>
      </c>
      <c r="C77" s="21">
        <v>59</v>
      </c>
      <c r="D77" s="16" t="s">
        <v>40</v>
      </c>
      <c r="E77" s="28"/>
      <c r="F77" s="6">
        <f aca="true" t="shared" si="1" ref="F77:F85">((ROUND($C77,2)*ROUND(E77,2)))</f>
        <v>0</v>
      </c>
    </row>
    <row r="78" spans="1:6" ht="30" customHeight="1">
      <c r="A78" s="22">
        <v>50499</v>
      </c>
      <c r="B78" s="15" t="s">
        <v>91</v>
      </c>
      <c r="C78" s="21">
        <v>4</v>
      </c>
      <c r="D78" s="16" t="s">
        <v>24</v>
      </c>
      <c r="E78" s="28"/>
      <c r="F78" s="6">
        <f t="shared" si="1"/>
        <v>0</v>
      </c>
    </row>
    <row r="79" spans="1:6" ht="30" customHeight="1">
      <c r="A79" s="22">
        <v>50723</v>
      </c>
      <c r="B79" s="15" t="s">
        <v>42</v>
      </c>
      <c r="C79" s="21">
        <v>2</v>
      </c>
      <c r="D79" s="16" t="s">
        <v>24</v>
      </c>
      <c r="E79" s="28"/>
      <c r="F79" s="6">
        <f t="shared" si="1"/>
        <v>0</v>
      </c>
    </row>
    <row r="80" spans="1:6" ht="30" customHeight="1">
      <c r="A80" s="22">
        <v>50725</v>
      </c>
      <c r="B80" s="15" t="s">
        <v>149</v>
      </c>
      <c r="C80" s="21">
        <v>2</v>
      </c>
      <c r="D80" s="16" t="s">
        <v>24</v>
      </c>
      <c r="E80" s="28"/>
      <c r="F80" s="6">
        <f t="shared" si="1"/>
        <v>0</v>
      </c>
    </row>
    <row r="81" spans="1:6" ht="30" customHeight="1">
      <c r="A81" s="22">
        <v>50726</v>
      </c>
      <c r="B81" s="15" t="s">
        <v>163</v>
      </c>
      <c r="C81" s="21">
        <v>1</v>
      </c>
      <c r="D81" s="16" t="s">
        <v>24</v>
      </c>
      <c r="E81" s="28"/>
      <c r="F81" s="6">
        <f>((ROUND($C81,2)*ROUND(E81,2)))</f>
        <v>0</v>
      </c>
    </row>
    <row r="82" spans="1:6" ht="30" customHeight="1">
      <c r="A82" s="22">
        <v>50792</v>
      </c>
      <c r="B82" s="15" t="s">
        <v>92</v>
      </c>
      <c r="C82" s="21">
        <v>19</v>
      </c>
      <c r="D82" s="16" t="s">
        <v>24</v>
      </c>
      <c r="E82" s="28"/>
      <c r="F82" s="6">
        <f t="shared" si="1"/>
        <v>0</v>
      </c>
    </row>
    <row r="83" spans="1:6" ht="30" customHeight="1">
      <c r="A83" s="22">
        <v>50802</v>
      </c>
      <c r="B83" s="15" t="s">
        <v>93</v>
      </c>
      <c r="C83" s="21">
        <v>10</v>
      </c>
      <c r="D83" s="16" t="s">
        <v>24</v>
      </c>
      <c r="E83" s="28"/>
      <c r="F83" s="6">
        <f t="shared" si="1"/>
        <v>0</v>
      </c>
    </row>
    <row r="84" spans="1:6" ht="30" customHeight="1">
      <c r="A84" s="22">
        <v>90030</v>
      </c>
      <c r="B84" s="15" t="s">
        <v>94</v>
      </c>
      <c r="C84" s="21">
        <v>1</v>
      </c>
      <c r="D84" s="16" t="s">
        <v>27</v>
      </c>
      <c r="E84" s="28"/>
      <c r="F84" s="6">
        <f t="shared" si="1"/>
        <v>0</v>
      </c>
    </row>
    <row r="85" spans="1:6" ht="30" customHeight="1">
      <c r="A85" s="22">
        <v>90031</v>
      </c>
      <c r="B85" s="15" t="s">
        <v>96</v>
      </c>
      <c r="C85" s="21">
        <v>3</v>
      </c>
      <c r="D85" s="16" t="s">
        <v>24</v>
      </c>
      <c r="E85" s="28"/>
      <c r="F85" s="6">
        <f t="shared" si="1"/>
        <v>0</v>
      </c>
    </row>
    <row r="86" spans="1:6" s="14" customFormat="1" ht="25.5" customHeight="1">
      <c r="A86" s="40" t="s">
        <v>140</v>
      </c>
      <c r="B86" s="41"/>
      <c r="C86" s="41"/>
      <c r="D86" s="41"/>
      <c r="E86" s="41"/>
      <c r="F86" s="42"/>
    </row>
    <row r="87" spans="1:6" ht="30" customHeight="1">
      <c r="A87" s="19">
        <v>10704</v>
      </c>
      <c r="B87" s="11" t="s">
        <v>121</v>
      </c>
      <c r="C87" s="20">
        <v>1</v>
      </c>
      <c r="D87" s="12" t="s">
        <v>27</v>
      </c>
      <c r="E87" s="27"/>
      <c r="F87" s="6">
        <f aca="true" t="shared" si="2" ref="F87:F93">((ROUND($C87,2)*ROUND(E87,2)))</f>
        <v>0</v>
      </c>
    </row>
    <row r="88" spans="1:6" ht="30" customHeight="1">
      <c r="A88" s="19">
        <v>10914</v>
      </c>
      <c r="B88" s="11" t="s">
        <v>122</v>
      </c>
      <c r="C88" s="20">
        <v>1</v>
      </c>
      <c r="D88" s="12" t="s">
        <v>27</v>
      </c>
      <c r="E88" s="27"/>
      <c r="F88" s="6">
        <f t="shared" si="2"/>
        <v>0</v>
      </c>
    </row>
    <row r="89" spans="1:6" ht="30" customHeight="1">
      <c r="A89" s="19">
        <v>20311</v>
      </c>
      <c r="B89" s="11" t="s">
        <v>72</v>
      </c>
      <c r="C89" s="20">
        <v>5</v>
      </c>
      <c r="D89" s="12" t="s">
        <v>24</v>
      </c>
      <c r="E89" s="27"/>
      <c r="F89" s="6">
        <f t="shared" si="2"/>
        <v>0</v>
      </c>
    </row>
    <row r="90" spans="1:6" ht="30" customHeight="1">
      <c r="A90" s="19">
        <v>20315</v>
      </c>
      <c r="B90" s="11" t="s">
        <v>123</v>
      </c>
      <c r="C90" s="20">
        <v>50</v>
      </c>
      <c r="D90" s="12" t="s">
        <v>40</v>
      </c>
      <c r="E90" s="27"/>
      <c r="F90" s="6">
        <f t="shared" si="2"/>
        <v>0</v>
      </c>
    </row>
    <row r="91" spans="1:6" ht="30" customHeight="1">
      <c r="A91" s="19">
        <v>20336</v>
      </c>
      <c r="B91" s="11" t="s">
        <v>141</v>
      </c>
      <c r="C91" s="20">
        <v>30</v>
      </c>
      <c r="D91" s="12" t="s">
        <v>24</v>
      </c>
      <c r="E91" s="27"/>
      <c r="F91" s="6">
        <f t="shared" si="2"/>
        <v>0</v>
      </c>
    </row>
    <row r="92" spans="1:6" ht="30" customHeight="1">
      <c r="A92" s="19">
        <v>20501</v>
      </c>
      <c r="B92" s="11" t="s">
        <v>124</v>
      </c>
      <c r="C92" s="20">
        <v>1</v>
      </c>
      <c r="D92" s="12" t="s">
        <v>24</v>
      </c>
      <c r="E92" s="27"/>
      <c r="F92" s="6">
        <f t="shared" si="2"/>
        <v>0</v>
      </c>
    </row>
    <row r="93" spans="1:6" ht="30" customHeight="1">
      <c r="A93" s="19">
        <v>50103</v>
      </c>
      <c r="B93" s="11" t="s">
        <v>73</v>
      </c>
      <c r="C93" s="20">
        <v>1</v>
      </c>
      <c r="D93" s="12" t="s">
        <v>24</v>
      </c>
      <c r="E93" s="27"/>
      <c r="F93" s="6">
        <f t="shared" si="2"/>
        <v>0</v>
      </c>
    </row>
    <row r="94" spans="1:6" ht="30" customHeight="1">
      <c r="A94" s="19">
        <v>50212</v>
      </c>
      <c r="B94" s="11" t="s">
        <v>125</v>
      </c>
      <c r="C94" s="20">
        <v>1162</v>
      </c>
      <c r="D94" s="26" t="s">
        <v>77</v>
      </c>
      <c r="E94" s="27"/>
      <c r="F94" s="6">
        <f aca="true" t="shared" si="3" ref="F94:F109">((ROUND($C94,2)*ROUND(E94,2)))</f>
        <v>0</v>
      </c>
    </row>
    <row r="95" spans="1:6" ht="30" customHeight="1">
      <c r="A95" s="19">
        <v>50301</v>
      </c>
      <c r="B95" s="11" t="s">
        <v>127</v>
      </c>
      <c r="C95" s="20">
        <v>48</v>
      </c>
      <c r="D95" s="12" t="s">
        <v>40</v>
      </c>
      <c r="E95" s="27"/>
      <c r="F95" s="6">
        <f t="shared" si="3"/>
        <v>0</v>
      </c>
    </row>
    <row r="96" spans="1:6" ht="30" customHeight="1">
      <c r="A96" s="19">
        <v>50302</v>
      </c>
      <c r="B96" s="11" t="s">
        <v>128</v>
      </c>
      <c r="C96" s="20">
        <v>56</v>
      </c>
      <c r="D96" s="12" t="s">
        <v>40</v>
      </c>
      <c r="E96" s="27"/>
      <c r="F96" s="6">
        <f t="shared" si="3"/>
        <v>0</v>
      </c>
    </row>
    <row r="97" spans="1:6" ht="30" customHeight="1">
      <c r="A97" s="19">
        <v>50304</v>
      </c>
      <c r="B97" s="11" t="s">
        <v>129</v>
      </c>
      <c r="C97" s="20">
        <v>651</v>
      </c>
      <c r="D97" s="12" t="s">
        <v>40</v>
      </c>
      <c r="E97" s="27"/>
      <c r="F97" s="6">
        <f t="shared" si="3"/>
        <v>0</v>
      </c>
    </row>
    <row r="98" spans="1:6" ht="30" customHeight="1">
      <c r="A98" s="19">
        <v>50353</v>
      </c>
      <c r="B98" s="11" t="s">
        <v>130</v>
      </c>
      <c r="C98" s="20">
        <v>407</v>
      </c>
      <c r="D98" s="12" t="s">
        <v>40</v>
      </c>
      <c r="E98" s="27"/>
      <c r="F98" s="6">
        <f t="shared" si="3"/>
        <v>0</v>
      </c>
    </row>
    <row r="99" spans="1:6" ht="30" customHeight="1">
      <c r="A99" s="19">
        <v>50354</v>
      </c>
      <c r="B99" s="11" t="s">
        <v>131</v>
      </c>
      <c r="C99" s="20">
        <v>14</v>
      </c>
      <c r="D99" s="12" t="s">
        <v>24</v>
      </c>
      <c r="E99" s="27"/>
      <c r="F99" s="6">
        <f t="shared" si="3"/>
        <v>0</v>
      </c>
    </row>
    <row r="100" spans="1:6" ht="30" customHeight="1">
      <c r="A100" s="19">
        <v>50357</v>
      </c>
      <c r="B100" s="11" t="s">
        <v>132</v>
      </c>
      <c r="C100" s="20">
        <v>1</v>
      </c>
      <c r="D100" s="12" t="s">
        <v>24</v>
      </c>
      <c r="E100" s="27"/>
      <c r="F100" s="6">
        <f t="shared" si="3"/>
        <v>0</v>
      </c>
    </row>
    <row r="101" spans="1:6" ht="30" customHeight="1">
      <c r="A101" s="19">
        <v>50361</v>
      </c>
      <c r="B101" s="11" t="s">
        <v>44</v>
      </c>
      <c r="C101" s="20">
        <v>1</v>
      </c>
      <c r="D101" s="26" t="s">
        <v>27</v>
      </c>
      <c r="E101" s="27"/>
      <c r="F101" s="6">
        <f t="shared" si="3"/>
        <v>0</v>
      </c>
    </row>
    <row r="102" spans="1:6" ht="30" customHeight="1">
      <c r="A102" s="19">
        <v>50390</v>
      </c>
      <c r="B102" s="11" t="s">
        <v>46</v>
      </c>
      <c r="C102" s="20">
        <v>29</v>
      </c>
      <c r="D102" s="26" t="s">
        <v>24</v>
      </c>
      <c r="E102" s="27"/>
      <c r="F102" s="6">
        <f t="shared" si="3"/>
        <v>0</v>
      </c>
    </row>
    <row r="103" spans="1:6" ht="30" customHeight="1">
      <c r="A103" s="19">
        <v>50701</v>
      </c>
      <c r="B103" s="11" t="s">
        <v>133</v>
      </c>
      <c r="C103" s="20">
        <v>3</v>
      </c>
      <c r="D103" s="26" t="s">
        <v>24</v>
      </c>
      <c r="E103" s="27"/>
      <c r="F103" s="6">
        <f t="shared" si="3"/>
        <v>0</v>
      </c>
    </row>
    <row r="104" spans="1:6" ht="30" customHeight="1">
      <c r="A104" s="19">
        <v>50702</v>
      </c>
      <c r="B104" s="11" t="s">
        <v>134</v>
      </c>
      <c r="C104" s="20">
        <v>2</v>
      </c>
      <c r="D104" s="12" t="s">
        <v>24</v>
      </c>
      <c r="E104" s="27"/>
      <c r="F104" s="6">
        <f t="shared" si="3"/>
        <v>0</v>
      </c>
    </row>
    <row r="105" spans="1:6" ht="30" customHeight="1">
      <c r="A105" s="19">
        <v>50771</v>
      </c>
      <c r="B105" s="11" t="s">
        <v>135</v>
      </c>
      <c r="C105" s="20">
        <v>4</v>
      </c>
      <c r="D105" s="12" t="s">
        <v>24</v>
      </c>
      <c r="E105" s="27"/>
      <c r="F105" s="6">
        <f t="shared" si="3"/>
        <v>0</v>
      </c>
    </row>
    <row r="106" spans="1:6" ht="30" customHeight="1">
      <c r="A106" s="19">
        <v>50780</v>
      </c>
      <c r="B106" s="11" t="s">
        <v>136</v>
      </c>
      <c r="C106" s="20">
        <v>1</v>
      </c>
      <c r="D106" s="12" t="s">
        <v>24</v>
      </c>
      <c r="E106" s="27"/>
      <c r="F106" s="6">
        <f t="shared" si="3"/>
        <v>0</v>
      </c>
    </row>
    <row r="107" spans="1:6" ht="30" customHeight="1">
      <c r="A107" s="19">
        <v>50783</v>
      </c>
      <c r="B107" s="11" t="s">
        <v>137</v>
      </c>
      <c r="C107" s="20">
        <v>6.88</v>
      </c>
      <c r="D107" s="12" t="s">
        <v>138</v>
      </c>
      <c r="E107" s="27"/>
      <c r="F107" s="6">
        <f t="shared" si="3"/>
        <v>0</v>
      </c>
    </row>
    <row r="108" spans="1:6" ht="30" customHeight="1">
      <c r="A108" s="19">
        <v>50791</v>
      </c>
      <c r="B108" s="11" t="s">
        <v>45</v>
      </c>
      <c r="C108" s="20">
        <v>7</v>
      </c>
      <c r="D108" s="12" t="s">
        <v>24</v>
      </c>
      <c r="E108" s="27"/>
      <c r="F108" s="6">
        <f t="shared" si="3"/>
        <v>0</v>
      </c>
    </row>
    <row r="109" spans="1:6" ht="30" customHeight="1">
      <c r="A109" s="19">
        <v>50801</v>
      </c>
      <c r="B109" s="11" t="s">
        <v>139</v>
      </c>
      <c r="C109" s="20">
        <v>5</v>
      </c>
      <c r="D109" s="12" t="s">
        <v>24</v>
      </c>
      <c r="E109" s="27"/>
      <c r="F109" s="6">
        <f t="shared" si="3"/>
        <v>0</v>
      </c>
    </row>
    <row r="110" spans="1:6" ht="30" customHeight="1">
      <c r="A110" s="19">
        <v>90032</v>
      </c>
      <c r="B110" s="11" t="s">
        <v>143</v>
      </c>
      <c r="C110" s="20">
        <v>1</v>
      </c>
      <c r="D110" s="26" t="s">
        <v>27</v>
      </c>
      <c r="E110" s="27"/>
      <c r="F110" s="6">
        <f>((ROUND($C110,2)*ROUND(E110,2)))</f>
        <v>0</v>
      </c>
    </row>
    <row r="111" spans="1:6" s="14" customFormat="1" ht="25.5" customHeight="1">
      <c r="A111" s="39" t="s">
        <v>157</v>
      </c>
      <c r="B111" s="39"/>
      <c r="C111" s="39"/>
      <c r="D111" s="39"/>
      <c r="E111" s="39"/>
      <c r="F111" s="39"/>
    </row>
    <row r="112" spans="1:6" ht="30" customHeight="1">
      <c r="A112" s="19">
        <v>10703</v>
      </c>
      <c r="B112" s="11" t="s">
        <v>47</v>
      </c>
      <c r="C112" s="20">
        <v>1</v>
      </c>
      <c r="D112" s="12" t="s">
        <v>27</v>
      </c>
      <c r="E112" s="27"/>
      <c r="F112" s="6">
        <f>((ROUND($C112,2)*ROUND(E112,2)))</f>
        <v>0</v>
      </c>
    </row>
    <row r="113" spans="1:6" ht="30" customHeight="1">
      <c r="A113" s="19">
        <v>10913</v>
      </c>
      <c r="B113" s="11" t="s">
        <v>48</v>
      </c>
      <c r="C113" s="20">
        <v>1</v>
      </c>
      <c r="D113" s="12" t="s">
        <v>27</v>
      </c>
      <c r="E113" s="27"/>
      <c r="F113" s="6">
        <f>((ROUND($C113,2)*ROUND(E113,2)))</f>
        <v>0</v>
      </c>
    </row>
    <row r="114" spans="1:6" ht="30" customHeight="1">
      <c r="A114" s="19">
        <v>20217</v>
      </c>
      <c r="B114" s="11" t="s">
        <v>63</v>
      </c>
      <c r="C114" s="20">
        <v>15</v>
      </c>
      <c r="D114" s="12" t="s">
        <v>11</v>
      </c>
      <c r="E114" s="27"/>
      <c r="F114" s="6">
        <f>((ROUND($C114,2)*ROUND(E114,2)))</f>
        <v>0</v>
      </c>
    </row>
    <row r="115" spans="1:6" ht="30" customHeight="1">
      <c r="A115" s="19">
        <v>70001</v>
      </c>
      <c r="B115" s="11" t="s">
        <v>99</v>
      </c>
      <c r="C115" s="20">
        <v>30</v>
      </c>
      <c r="D115" s="12" t="s">
        <v>40</v>
      </c>
      <c r="E115" s="27"/>
      <c r="F115" s="6">
        <f aca="true" t="shared" si="4" ref="F115:F128">((ROUND($C115,2)*ROUND(E115,2)))</f>
        <v>0</v>
      </c>
    </row>
    <row r="116" spans="1:6" ht="30" customHeight="1">
      <c r="A116" s="19">
        <v>70002</v>
      </c>
      <c r="B116" s="11" t="s">
        <v>49</v>
      </c>
      <c r="C116" s="20">
        <v>40</v>
      </c>
      <c r="D116" s="12" t="s">
        <v>40</v>
      </c>
      <c r="E116" s="27"/>
      <c r="F116" s="6">
        <f t="shared" si="4"/>
        <v>0</v>
      </c>
    </row>
    <row r="117" spans="1:6" ht="27.75" customHeight="1">
      <c r="A117" s="19">
        <v>70003</v>
      </c>
      <c r="B117" s="11" t="s">
        <v>50</v>
      </c>
      <c r="C117" s="20">
        <v>90</v>
      </c>
      <c r="D117" s="12" t="s">
        <v>40</v>
      </c>
      <c r="E117" s="27"/>
      <c r="F117" s="6">
        <f t="shared" si="4"/>
        <v>0</v>
      </c>
    </row>
    <row r="118" spans="1:6" ht="30" customHeight="1">
      <c r="A118" s="19">
        <v>70004</v>
      </c>
      <c r="B118" s="11" t="s">
        <v>100</v>
      </c>
      <c r="C118" s="20">
        <v>600</v>
      </c>
      <c r="D118" s="12" t="s">
        <v>40</v>
      </c>
      <c r="E118" s="27"/>
      <c r="F118" s="6">
        <f t="shared" si="4"/>
        <v>0</v>
      </c>
    </row>
    <row r="119" spans="1:6" ht="30" customHeight="1">
      <c r="A119" s="19">
        <v>70007</v>
      </c>
      <c r="B119" s="11" t="s">
        <v>101</v>
      </c>
      <c r="C119" s="20">
        <v>30</v>
      </c>
      <c r="D119" s="12" t="s">
        <v>40</v>
      </c>
      <c r="E119" s="27"/>
      <c r="F119" s="6">
        <f t="shared" si="4"/>
        <v>0</v>
      </c>
    </row>
    <row r="120" spans="1:6" ht="30" customHeight="1">
      <c r="A120" s="19">
        <v>70405</v>
      </c>
      <c r="B120" s="11" t="s">
        <v>51</v>
      </c>
      <c r="C120" s="20">
        <v>4</v>
      </c>
      <c r="D120" s="12" t="s">
        <v>24</v>
      </c>
      <c r="E120" s="27"/>
      <c r="F120" s="6">
        <f t="shared" si="4"/>
        <v>0</v>
      </c>
    </row>
    <row r="121" spans="1:6" ht="27.75" customHeight="1">
      <c r="A121" s="19">
        <v>70407</v>
      </c>
      <c r="B121" s="11" t="s">
        <v>52</v>
      </c>
      <c r="C121" s="20">
        <v>2</v>
      </c>
      <c r="D121" s="12" t="s">
        <v>24</v>
      </c>
      <c r="E121" s="27"/>
      <c r="F121" s="6">
        <f t="shared" si="4"/>
        <v>0</v>
      </c>
    </row>
    <row r="122" spans="1:6" ht="30" customHeight="1">
      <c r="A122" s="19">
        <v>70408</v>
      </c>
      <c r="B122" s="11" t="s">
        <v>53</v>
      </c>
      <c r="C122" s="20">
        <v>790</v>
      </c>
      <c r="D122" s="12" t="s">
        <v>40</v>
      </c>
      <c r="E122" s="27"/>
      <c r="F122" s="6">
        <f t="shared" si="4"/>
        <v>0</v>
      </c>
    </row>
    <row r="123" spans="1:6" ht="30" customHeight="1">
      <c r="A123" s="19">
        <v>70409</v>
      </c>
      <c r="B123" s="11" t="s">
        <v>102</v>
      </c>
      <c r="C123" s="20">
        <v>5</v>
      </c>
      <c r="D123" s="12" t="s">
        <v>28</v>
      </c>
      <c r="E123" s="27"/>
      <c r="F123" s="6">
        <f t="shared" si="4"/>
        <v>0</v>
      </c>
    </row>
    <row r="124" spans="1:6" ht="30" customHeight="1">
      <c r="A124" s="19">
        <v>70413</v>
      </c>
      <c r="B124" s="11" t="s">
        <v>54</v>
      </c>
      <c r="C124" s="20">
        <v>72</v>
      </c>
      <c r="D124" s="12" t="s">
        <v>40</v>
      </c>
      <c r="E124" s="27"/>
      <c r="F124" s="6">
        <f t="shared" si="4"/>
        <v>0</v>
      </c>
    </row>
    <row r="125" spans="1:6" ht="30" customHeight="1">
      <c r="A125" s="19">
        <v>70414</v>
      </c>
      <c r="B125" s="11" t="s">
        <v>55</v>
      </c>
      <c r="C125" s="20">
        <v>2</v>
      </c>
      <c r="D125" s="12" t="s">
        <v>24</v>
      </c>
      <c r="E125" s="27"/>
      <c r="F125" s="6">
        <f t="shared" si="4"/>
        <v>0</v>
      </c>
    </row>
    <row r="126" spans="1:6" ht="30" customHeight="1">
      <c r="A126" s="19">
        <v>70415</v>
      </c>
      <c r="B126" s="11" t="s">
        <v>56</v>
      </c>
      <c r="C126" s="20">
        <v>3</v>
      </c>
      <c r="D126" s="12" t="s">
        <v>24</v>
      </c>
      <c r="E126" s="27"/>
      <c r="F126" s="6">
        <f t="shared" si="4"/>
        <v>0</v>
      </c>
    </row>
    <row r="127" spans="1:6" ht="30" customHeight="1">
      <c r="A127" s="19">
        <v>70416</v>
      </c>
      <c r="B127" s="11" t="s">
        <v>57</v>
      </c>
      <c r="C127" s="20">
        <v>1</v>
      </c>
      <c r="D127" s="12" t="s">
        <v>24</v>
      </c>
      <c r="E127" s="27"/>
      <c r="F127" s="6">
        <f t="shared" si="4"/>
        <v>0</v>
      </c>
    </row>
    <row r="128" spans="1:6" ht="30" customHeight="1">
      <c r="A128" s="19">
        <v>70417</v>
      </c>
      <c r="B128" s="11" t="s">
        <v>103</v>
      </c>
      <c r="C128" s="20">
        <v>1</v>
      </c>
      <c r="D128" s="12" t="s">
        <v>24</v>
      </c>
      <c r="E128" s="27"/>
      <c r="F128" s="6">
        <f t="shared" si="4"/>
        <v>0</v>
      </c>
    </row>
    <row r="129" spans="1:6" ht="30" customHeight="1">
      <c r="A129" s="19">
        <v>70418</v>
      </c>
      <c r="B129" s="11" t="s">
        <v>58</v>
      </c>
      <c r="C129" s="20">
        <v>6</v>
      </c>
      <c r="D129" s="12" t="s">
        <v>24</v>
      </c>
      <c r="E129" s="27"/>
      <c r="F129" s="6">
        <f>((ROUND($C129,2)*ROUND(E129,2)))</f>
        <v>0</v>
      </c>
    </row>
    <row r="130" spans="1:6" ht="30" customHeight="1">
      <c r="A130" s="19">
        <v>70427</v>
      </c>
      <c r="B130" s="11" t="s">
        <v>104</v>
      </c>
      <c r="C130" s="20">
        <v>2</v>
      </c>
      <c r="D130" s="12" t="s">
        <v>24</v>
      </c>
      <c r="E130" s="27"/>
      <c r="F130" s="6">
        <f>((ROUND($C130,2)*ROUND(E130,2)))</f>
        <v>0</v>
      </c>
    </row>
    <row r="131" spans="1:6" ht="30" customHeight="1">
      <c r="A131" s="19">
        <v>70428</v>
      </c>
      <c r="B131" s="11" t="s">
        <v>59</v>
      </c>
      <c r="C131" s="20">
        <v>2</v>
      </c>
      <c r="D131" s="12" t="s">
        <v>24</v>
      </c>
      <c r="E131" s="27"/>
      <c r="F131" s="6">
        <f aca="true" t="shared" si="5" ref="F131:F139">((ROUND($C131,2)*ROUND(E131,2)))</f>
        <v>0</v>
      </c>
    </row>
    <row r="132" spans="1:6" ht="30" customHeight="1">
      <c r="A132" s="19">
        <v>70430</v>
      </c>
      <c r="B132" s="11" t="s">
        <v>105</v>
      </c>
      <c r="C132" s="20">
        <v>1</v>
      </c>
      <c r="D132" s="12" t="s">
        <v>24</v>
      </c>
      <c r="E132" s="27"/>
      <c r="F132" s="6">
        <f t="shared" si="5"/>
        <v>0</v>
      </c>
    </row>
    <row r="133" spans="1:6" ht="30" customHeight="1">
      <c r="A133" s="19">
        <v>70433</v>
      </c>
      <c r="B133" s="11" t="s">
        <v>106</v>
      </c>
      <c r="C133" s="20">
        <v>1</v>
      </c>
      <c r="D133" s="12" t="s">
        <v>24</v>
      </c>
      <c r="E133" s="27"/>
      <c r="F133" s="6">
        <f t="shared" si="5"/>
        <v>0</v>
      </c>
    </row>
    <row r="134" spans="1:6" ht="27.75" customHeight="1">
      <c r="A134" s="19">
        <v>70440</v>
      </c>
      <c r="B134" s="11" t="s">
        <v>60</v>
      </c>
      <c r="C134" s="20">
        <v>140</v>
      </c>
      <c r="D134" s="12" t="s">
        <v>40</v>
      </c>
      <c r="E134" s="27"/>
      <c r="F134" s="6">
        <f t="shared" si="5"/>
        <v>0</v>
      </c>
    </row>
    <row r="135" spans="1:6" ht="30" customHeight="1">
      <c r="A135" s="19">
        <v>70443</v>
      </c>
      <c r="B135" s="11" t="s">
        <v>107</v>
      </c>
      <c r="C135" s="20">
        <v>4</v>
      </c>
      <c r="D135" s="12" t="s">
        <v>24</v>
      </c>
      <c r="E135" s="27"/>
      <c r="F135" s="6">
        <f t="shared" si="5"/>
        <v>0</v>
      </c>
    </row>
    <row r="136" spans="1:6" ht="30" customHeight="1">
      <c r="A136" s="19">
        <v>70454</v>
      </c>
      <c r="B136" s="11" t="s">
        <v>108</v>
      </c>
      <c r="C136" s="20">
        <v>100</v>
      </c>
      <c r="D136" s="12" t="s">
        <v>40</v>
      </c>
      <c r="E136" s="27"/>
      <c r="F136" s="6">
        <f t="shared" si="5"/>
        <v>0</v>
      </c>
    </row>
    <row r="137" spans="1:6" ht="30" customHeight="1">
      <c r="A137" s="19">
        <v>70455</v>
      </c>
      <c r="B137" s="11" t="s">
        <v>61</v>
      </c>
      <c r="C137" s="20">
        <v>2</v>
      </c>
      <c r="D137" s="12" t="s">
        <v>24</v>
      </c>
      <c r="E137" s="27"/>
      <c r="F137" s="6">
        <f t="shared" si="5"/>
        <v>0</v>
      </c>
    </row>
    <row r="138" spans="1:6" ht="27.75" customHeight="1">
      <c r="A138" s="19">
        <v>70456</v>
      </c>
      <c r="B138" s="11" t="s">
        <v>62</v>
      </c>
      <c r="C138" s="20">
        <v>1</v>
      </c>
      <c r="D138" s="12" t="s">
        <v>24</v>
      </c>
      <c r="E138" s="27"/>
      <c r="F138" s="6">
        <f t="shared" si="5"/>
        <v>0</v>
      </c>
    </row>
    <row r="139" spans="1:6" ht="30" customHeight="1">
      <c r="A139" s="19">
        <v>90160</v>
      </c>
      <c r="B139" s="11" t="s">
        <v>109</v>
      </c>
      <c r="C139" s="20">
        <v>6</v>
      </c>
      <c r="D139" s="12" t="s">
        <v>24</v>
      </c>
      <c r="E139" s="27"/>
      <c r="F139" s="6">
        <f t="shared" si="5"/>
        <v>0</v>
      </c>
    </row>
    <row r="140" spans="1:6" ht="30" customHeight="1">
      <c r="A140" s="19">
        <v>90161</v>
      </c>
      <c r="B140" s="11" t="s">
        <v>152</v>
      </c>
      <c r="C140" s="20">
        <v>1</v>
      </c>
      <c r="D140" s="12" t="s">
        <v>27</v>
      </c>
      <c r="E140" s="27"/>
      <c r="F140" s="6">
        <f>((ROUND($C140,2)*ROUND(E140,2)))</f>
        <v>0</v>
      </c>
    </row>
    <row r="141" spans="1:6" s="14" customFormat="1" ht="41.25" customHeight="1">
      <c r="A141" s="43" t="s">
        <v>160</v>
      </c>
      <c r="B141" s="44"/>
      <c r="C141" s="44"/>
      <c r="D141" s="44"/>
      <c r="E141" s="44"/>
      <c r="F141" s="45"/>
    </row>
    <row r="142" spans="1:6" ht="30" customHeight="1">
      <c r="A142" s="19">
        <v>50202</v>
      </c>
      <c r="B142" s="11" t="s">
        <v>95</v>
      </c>
      <c r="C142" s="20">
        <v>1</v>
      </c>
      <c r="D142" s="12" t="s">
        <v>27</v>
      </c>
      <c r="E142" s="27"/>
      <c r="F142" s="6">
        <f>((ROUND($C142,2)*ROUND(E142,2)))</f>
        <v>0</v>
      </c>
    </row>
    <row r="143" spans="1:6" s="14" customFormat="1" ht="48" customHeight="1">
      <c r="A143" s="43" t="s">
        <v>161</v>
      </c>
      <c r="B143" s="44"/>
      <c r="C143" s="44"/>
      <c r="D143" s="44"/>
      <c r="E143" s="44"/>
      <c r="F143" s="45"/>
    </row>
    <row r="144" spans="1:6" ht="30" customHeight="1">
      <c r="A144" s="19">
        <v>50226</v>
      </c>
      <c r="B144" s="11" t="s">
        <v>126</v>
      </c>
      <c r="C144" s="21">
        <v>110</v>
      </c>
      <c r="D144" s="26" t="s">
        <v>29</v>
      </c>
      <c r="E144" s="27"/>
      <c r="F144" s="6">
        <f>((ROUND($C144,2)*ROUND(E144,2)))</f>
        <v>0</v>
      </c>
    </row>
    <row r="145" spans="1:6" s="14" customFormat="1" ht="25.5" customHeight="1">
      <c r="A145" s="39" t="s">
        <v>110</v>
      </c>
      <c r="B145" s="39"/>
      <c r="C145" s="39"/>
      <c r="D145" s="39"/>
      <c r="E145" s="39"/>
      <c r="F145" s="39"/>
    </row>
    <row r="146" spans="1:6" ht="30" customHeight="1">
      <c r="A146" s="19">
        <v>60222</v>
      </c>
      <c r="B146" s="11" t="s">
        <v>78</v>
      </c>
      <c r="C146" s="20">
        <v>200</v>
      </c>
      <c r="D146" s="12" t="s">
        <v>40</v>
      </c>
      <c r="E146" s="27"/>
      <c r="F146" s="6">
        <f aca="true" t="shared" si="6" ref="F146:F152">((ROUND($C146,2)*ROUND(E146,2)))</f>
        <v>0</v>
      </c>
    </row>
    <row r="147" spans="1:6" ht="30" customHeight="1">
      <c r="A147" s="19">
        <v>60224</v>
      </c>
      <c r="B147" s="11" t="s">
        <v>79</v>
      </c>
      <c r="C147" s="20">
        <v>900</v>
      </c>
      <c r="D147" s="12" t="s">
        <v>40</v>
      </c>
      <c r="E147" s="27"/>
      <c r="F147" s="6">
        <f t="shared" si="6"/>
        <v>0</v>
      </c>
    </row>
    <row r="148" spans="1:6" ht="27.75" customHeight="1">
      <c r="A148" s="19">
        <v>60230</v>
      </c>
      <c r="B148" s="11" t="s">
        <v>80</v>
      </c>
      <c r="C148" s="20">
        <v>400</v>
      </c>
      <c r="D148" s="12" t="s">
        <v>40</v>
      </c>
      <c r="E148" s="27"/>
      <c r="F148" s="6">
        <f t="shared" si="6"/>
        <v>0</v>
      </c>
    </row>
    <row r="149" spans="1:6" ht="30" customHeight="1">
      <c r="A149" s="19">
        <v>60232</v>
      </c>
      <c r="B149" s="11" t="s">
        <v>81</v>
      </c>
      <c r="C149" s="20">
        <v>1520</v>
      </c>
      <c r="D149" s="12" t="s">
        <v>40</v>
      </c>
      <c r="E149" s="27"/>
      <c r="F149" s="6">
        <f t="shared" si="6"/>
        <v>0</v>
      </c>
    </row>
    <row r="150" spans="1:6" ht="30" customHeight="1">
      <c r="A150" s="19">
        <v>60241</v>
      </c>
      <c r="B150" s="11" t="s">
        <v>164</v>
      </c>
      <c r="C150" s="20">
        <v>100</v>
      </c>
      <c r="D150" s="12" t="s">
        <v>40</v>
      </c>
      <c r="E150" s="27"/>
      <c r="F150" s="6">
        <f>((ROUND($C150,2)*ROUND(E150,2)))</f>
        <v>0</v>
      </c>
    </row>
    <row r="151" spans="1:6" ht="30" customHeight="1">
      <c r="A151" s="19">
        <v>60261</v>
      </c>
      <c r="B151" s="11" t="s">
        <v>82</v>
      </c>
      <c r="C151" s="20">
        <v>1820</v>
      </c>
      <c r="D151" s="12" t="s">
        <v>40</v>
      </c>
      <c r="E151" s="27"/>
      <c r="F151" s="6">
        <f t="shared" si="6"/>
        <v>0</v>
      </c>
    </row>
    <row r="152" spans="1:6" ht="30" customHeight="1" thickBot="1">
      <c r="A152" s="19">
        <v>60702</v>
      </c>
      <c r="B152" s="11" t="s">
        <v>120</v>
      </c>
      <c r="C152" s="20">
        <v>8</v>
      </c>
      <c r="D152" s="12" t="s">
        <v>24</v>
      </c>
      <c r="E152" s="27"/>
      <c r="F152" s="6">
        <f t="shared" si="6"/>
        <v>0</v>
      </c>
    </row>
    <row r="153" spans="1:6" ht="30" customHeight="1" thickBot="1">
      <c r="A153" s="3"/>
      <c r="B153" s="4" t="s">
        <v>7</v>
      </c>
      <c r="C153" s="23"/>
      <c r="D153" s="23"/>
      <c r="E153" s="24"/>
      <c r="F153" s="5">
        <f>SUM(F9:F152)</f>
        <v>0</v>
      </c>
    </row>
  </sheetData>
  <sheetProtection/>
  <mergeCells count="14">
    <mergeCell ref="A145:F145"/>
    <mergeCell ref="C3:F3"/>
    <mergeCell ref="A64:F64"/>
    <mergeCell ref="A86:F86"/>
    <mergeCell ref="A111:F111"/>
    <mergeCell ref="A41:F41"/>
    <mergeCell ref="A141:F141"/>
    <mergeCell ref="A143:F143"/>
    <mergeCell ref="A1:F1"/>
    <mergeCell ref="A2:F2"/>
    <mergeCell ref="C7:D7"/>
    <mergeCell ref="A8:F8"/>
    <mergeCell ref="A4:F5"/>
    <mergeCell ref="A6:F6"/>
  </mergeCells>
  <printOptions horizontalCentered="1"/>
  <pageMargins left="0.25" right="0.25" top="0.5" bottom="0.5" header="0.5" footer="0.5"/>
  <pageSetup firstPageNumber="5" useFirstPageNumber="1" horizontalDpi="600" verticalDpi="600" orientation="portrait" scale="98" r:id="rId1"/>
  <headerFooter>
    <oddFooter>&amp;LREVISED 1/4/13&amp;C&amp;"Arial,Regular"&amp;10E-&amp;P</oddFooter>
  </headerFooter>
  <rowBreaks count="3" manualBreakCount="3">
    <brk id="110" max="5" man="1"/>
    <brk id="130" max="5" man="1"/>
    <brk id="1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eneld</cp:lastModifiedBy>
  <cp:lastPrinted>2013-01-04T19:23:49Z</cp:lastPrinted>
  <dcterms:created xsi:type="dcterms:W3CDTF">2009-04-24T19:22:13Z</dcterms:created>
  <dcterms:modified xsi:type="dcterms:W3CDTF">2013-01-04T19:29:41Z</dcterms:modified>
  <cp:category/>
  <cp:version/>
  <cp:contentType/>
  <cp:contentStatus/>
</cp:coreProperties>
</file>